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15.05.2023\"/>
    </mc:Choice>
  </mc:AlternateContent>
  <bookViews>
    <workbookView xWindow="-108" yWindow="-108" windowWidth="23256" windowHeight="12456"/>
  </bookViews>
  <sheets>
    <sheet name="anexa 2" sheetId="2" r:id="rId1"/>
  </sheets>
  <definedNames>
    <definedName name="_xlnm._FilterDatabase" localSheetId="0" hidden="1">'anexa 2'!#REF!</definedName>
    <definedName name="_xlnm.Print_Area" localSheetId="0">'anexa 2'!$B$1:$O$48</definedName>
    <definedName name="_xlnm.Print_Titles" localSheetId="0">'anexa 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 i="2" l="1"/>
  <c r="O45" i="2"/>
  <c r="Z31" i="2" l="1"/>
  <c r="AA31" i="2" s="1"/>
  <c r="Z30" i="2"/>
  <c r="AA30" i="2" s="1"/>
  <c r="Z29" i="2"/>
  <c r="AA29" i="2" s="1"/>
  <c r="Z28" i="2"/>
  <c r="AA28" i="2" s="1"/>
  <c r="Z27" i="2"/>
  <c r="AA27" i="2" s="1"/>
  <c r="Z26" i="2"/>
  <c r="AA26" i="2" s="1"/>
  <c r="Z25" i="2"/>
  <c r="AA25" i="2" s="1"/>
  <c r="Z24" i="2"/>
  <c r="AA24" i="2" s="1"/>
  <c r="Z23" i="2"/>
  <c r="AA23" i="2" s="1"/>
  <c r="Z22" i="2"/>
  <c r="AA22" i="2" s="1"/>
  <c r="Z21" i="2"/>
  <c r="AA21" i="2" s="1"/>
  <c r="Z20" i="2"/>
  <c r="AA20" i="2" s="1"/>
  <c r="Z19" i="2"/>
  <c r="AA19" i="2" s="1"/>
  <c r="Z18" i="2"/>
  <c r="AA18" i="2" s="1"/>
  <c r="Z17" i="2"/>
  <c r="AA17" i="2" s="1"/>
  <c r="Z16" i="2"/>
  <c r="AA16" i="2" s="1"/>
  <c r="Z15" i="2"/>
  <c r="AA15" i="2" s="1"/>
  <c r="Z14" i="2"/>
  <c r="AA14" i="2" s="1"/>
  <c r="Z13" i="2"/>
  <c r="AA13" i="2" s="1"/>
  <c r="Z12" i="2"/>
  <c r="AA12" i="2" s="1"/>
  <c r="Z11" i="2"/>
  <c r="AA11" i="2" s="1"/>
  <c r="Z10" i="2"/>
  <c r="AA10" i="2" s="1"/>
  <c r="Z9" i="2"/>
  <c r="AA9" i="2" s="1"/>
  <c r="Z8" i="2"/>
  <c r="AA8" i="2" s="1"/>
  <c r="AA7" i="2"/>
  <c r="Z6" i="2"/>
  <c r="AA6" i="2" s="1"/>
  <c r="Z5" i="2"/>
  <c r="AA5" i="2" s="1"/>
  <c r="Z32" i="2" l="1"/>
  <c r="AA32" i="2" l="1"/>
  <c r="Z33" i="2" l="1"/>
  <c r="AA33" i="2" l="1"/>
  <c r="Z34" i="2"/>
  <c r="Z35" i="2"/>
  <c r="Z36" i="2"/>
  <c r="Z37" i="2"/>
  <c r="Z38" i="2"/>
  <c r="Z39" i="2"/>
  <c r="Z40" i="2"/>
  <c r="Z41" i="2"/>
  <c r="Z42" i="2"/>
  <c r="Z43" i="2"/>
  <c r="Z44" i="2"/>
  <c r="Z45" i="2" l="1"/>
  <c r="AA34" i="2"/>
  <c r="AA35" i="2"/>
  <c r="AA36" i="2"/>
  <c r="AA37" i="2"/>
  <c r="AA38" i="2"/>
  <c r="AA39" i="2"/>
  <c r="AA40" i="2"/>
  <c r="AA41" i="2"/>
  <c r="AA42" i="2"/>
  <c r="AA43" i="2"/>
  <c r="AA44" i="2"/>
  <c r="AA45" i="2" l="1"/>
</calcChain>
</file>

<file path=xl/sharedStrings.xml><?xml version="1.0" encoding="utf-8"?>
<sst xmlns="http://schemas.openxmlformats.org/spreadsheetml/2006/main" count="328" uniqueCount="65">
  <si>
    <t>Tarla</t>
  </si>
  <si>
    <t>Nr. crt.</t>
  </si>
  <si>
    <t>-</t>
  </si>
  <si>
    <t>BIHOR</t>
  </si>
  <si>
    <t>BIHARIA</t>
  </si>
  <si>
    <t>2036/1</t>
  </si>
  <si>
    <t>DOBRAI JANOS,DOBRAI EMESE ERZSEBET</t>
  </si>
  <si>
    <t>DOBRAI JANOS</t>
  </si>
  <si>
    <t>DOBOS IOAN</t>
  </si>
  <si>
    <t>BALOGH FERENCZ,TAR IBOLYA-GABRIELA,BORBELYI MAGDOLNA</t>
  </si>
  <si>
    <t>NAGY KALMAN,NAHY EMMA</t>
  </si>
  <si>
    <t>SOANE FLORIAN</t>
  </si>
  <si>
    <t>SZABO BELA,BARTA KLARA,PASZTOR MARGARETA</t>
  </si>
  <si>
    <t xml:space="preserve"> PATROL SERVICE SRL</t>
  </si>
  <si>
    <t xml:space="preserve"> SADELLI PRODCOM SRL</t>
  </si>
  <si>
    <t>SADELLI PRODCOM SRL</t>
  </si>
  <si>
    <t>SZABO ELISABETA,MEHES CAROL</t>
  </si>
  <si>
    <t xml:space="preserve">Valoare de piață lei/mp  rezultată din anexe  și calcule </t>
  </si>
  <si>
    <t>Valoare totala de piață
 (lei)</t>
  </si>
  <si>
    <t>Valoarea prejudiciului cauzat  proprietarului (lei)</t>
  </si>
  <si>
    <t>Valoarea de despăgubire conform Legii nr. 255/2010</t>
  </si>
  <si>
    <t>BORȘ</t>
  </si>
  <si>
    <t>BODO IRINA</t>
  </si>
  <si>
    <t>405/8</t>
  </si>
  <si>
    <t>ORADEA</t>
  </si>
  <si>
    <t xml:space="preserve"> SALEX PROD COM SRL</t>
  </si>
  <si>
    <t>SELES LEONTINA-AURICA</t>
  </si>
  <si>
    <t>STR. AUGUSTIN MAIOR, NR. 6</t>
  </si>
  <si>
    <t>HERMIL COM SRL</t>
  </si>
  <si>
    <t xml:space="preserve">Demolata </t>
  </si>
  <si>
    <t>PENTEA MIHAELA-MARIA,PENTEA VASILE-SEBASTIAN</t>
  </si>
  <si>
    <t>2710/1</t>
  </si>
  <si>
    <t xml:space="preserve"> MARTY CONSULTING CENTER SRL</t>
  </si>
  <si>
    <t xml:space="preserve"> INVEST PETRAS SRL</t>
  </si>
  <si>
    <t>BULC IOAN-BOGDAN</t>
  </si>
  <si>
    <t>93/8</t>
  </si>
  <si>
    <t>NAGHIU ADRIAN GHEORGHE,NAGHIU IULIANA MARIA</t>
  </si>
  <si>
    <t>KB LASARO SRL</t>
  </si>
  <si>
    <t>AGREGVEST SRL</t>
  </si>
  <si>
    <t>MICLAU LEONTINA-ADINA,MICLAU CRISTIAN-PETRU,TARLEA BOGDAN-IONITA</t>
  </si>
  <si>
    <t xml:space="preserve"> BRAVO IMOBILIARE GRUP SRL</t>
  </si>
  <si>
    <t>Total</t>
  </si>
  <si>
    <t xml:space="preserve">                                                                                                                                                             Anexa  nr. 2</t>
  </si>
  <si>
    <t>Județ</t>
  </si>
  <si>
    <t>Unitatea administrativ – teritorială</t>
  </si>
  <si>
    <t>Nume și prenume proprietar/ deținător teren</t>
  </si>
  <si>
    <t>Categoria de folosință</t>
  </si>
  <si>
    <t>Parcelă</t>
  </si>
  <si>
    <t>Număr cadastral/Nr. topo</t>
  </si>
  <si>
    <t>Număr carte funciară</t>
  </si>
  <si>
    <t>Suprafață totală teren 
(mp)</t>
  </si>
  <si>
    <t>Suprafața de  expropriat teren
 (mp)</t>
  </si>
  <si>
    <t>Suprafața de expropriat construcții 
(mp) / (ml)</t>
  </si>
  <si>
    <t>Extravilan/Intravilan</t>
  </si>
  <si>
    <t xml:space="preserve">CURȚI-CONSTRUCȚII </t>
  </si>
  <si>
    <t xml:space="preserve">INTRAVILAN </t>
  </si>
  <si>
    <t>CONSTRUCȚIE INDUSTRIALĂ
S = 143 mp (Demolată)</t>
  </si>
  <si>
    <t xml:space="preserve">APE STĂTĂTOARE </t>
  </si>
  <si>
    <t>EXTRAVILAN</t>
  </si>
  <si>
    <t xml:space="preserve">ARABIL </t>
  </si>
  <si>
    <t>UNITATEA ADMINISTRATIV TERITORIALĂ
 ORADEA 
(DOMENIU PRIVAT) *</t>
  </si>
  <si>
    <t xml:space="preserve">NEPRODUCTIV </t>
  </si>
  <si>
    <t>ARABIL</t>
  </si>
  <si>
    <t>Lista  
cuprinzând imobilele proprietate privată situate pe amplasamentul suplimentar, care fac parte din coridorul de expropriere al lucrării de utilitate publică de interes naţional  
,,Legatură Centura Oradea (Giratie Calea Sîntandrei) cu Autostrada 3 (Biharia) ", aflate pe raza Municipiului Oradea și a localităților Borș si Biharia  din județul Bihor, proprietarii sau deținătorii acestora, 
precum și sumele indivuale aferente despăgubirilor</t>
  </si>
  <si>
    <r>
      <t xml:space="preserve">
</t>
    </r>
    <r>
      <rPr>
        <b/>
        <sz val="12"/>
        <color theme="1"/>
        <rFont val="Times New Roman"/>
        <family val="1"/>
      </rPr>
      <t xml:space="preserve">Notă : *) Pentru pozițiile unde titularul dreptului de proprietate este unitatea - administrativ - teritorială, terenul în cauză este la dispoziția comisiei de fond funciar, astfel cum reiese din evidențele unității administrativ-teritoriale.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</si>
</sst>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2"/>
      <name val="Times New Roman"/>
      <family val="1"/>
    </font>
    <font>
      <sz val="10"/>
      <name val="Arial"/>
      <family val="2"/>
    </font>
    <font>
      <sz val="12"/>
      <name val="Trebuchet MS"/>
      <family val="2"/>
    </font>
    <font>
      <b/>
      <sz val="10"/>
      <name val="Trebuchet MS"/>
      <family val="2"/>
    </font>
    <font>
      <sz val="10"/>
      <name val="Arial"/>
      <family val="2"/>
    </font>
    <font>
      <sz val="10"/>
      <name val="Arial"/>
      <family val="2"/>
      <charset val="238"/>
    </font>
    <font>
      <sz val="11"/>
      <color indexed="8"/>
      <name val="Calibri"/>
      <family val="2"/>
      <charset val="1"/>
    </font>
    <font>
      <sz val="11"/>
      <color theme="1"/>
      <name val="Calibri"/>
      <family val="2"/>
      <charset val="238"/>
      <scheme val="minor"/>
    </font>
    <font>
      <b/>
      <sz val="10"/>
      <color theme="1"/>
      <name val="Trebuchet MS"/>
      <family val="2"/>
    </font>
    <font>
      <i/>
      <sz val="10"/>
      <name val="Trebuchet MS"/>
      <family val="2"/>
    </font>
    <font>
      <i/>
      <sz val="12"/>
      <name val="Times New Roman"/>
      <family val="1"/>
    </font>
    <font>
      <b/>
      <i/>
      <sz val="10"/>
      <color theme="1"/>
      <name val="Trebuchet MS"/>
      <family val="2"/>
    </font>
    <font>
      <b/>
      <sz val="10"/>
      <color indexed="8"/>
      <name val="Trebuchet MS"/>
      <family val="2"/>
    </font>
    <font>
      <b/>
      <sz val="11"/>
      <name val="Trebuchet MS"/>
      <family val="2"/>
    </font>
    <font>
      <i/>
      <sz val="12"/>
      <color rgb="FFFF0000"/>
      <name val="Times New Roman"/>
      <family val="1"/>
      <charset val="238"/>
    </font>
    <font>
      <b/>
      <sz val="10"/>
      <color rgb="FFFF0000"/>
      <name val="Trebuchet MS"/>
      <family val="2"/>
    </font>
    <font>
      <b/>
      <i/>
      <sz val="10"/>
      <color rgb="FFFF0000"/>
      <name val="Trebuchet MS"/>
      <family val="2"/>
    </font>
    <font>
      <sz val="12"/>
      <color theme="1"/>
      <name val="Times New Roman"/>
      <family val="1"/>
    </font>
    <font>
      <b/>
      <sz val="14"/>
      <color theme="1"/>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 fillId="0" borderId="0"/>
    <xf numFmtId="0" fontId="3" fillId="0" borderId="0"/>
    <xf numFmtId="0" fontId="6" fillId="0" borderId="0"/>
    <xf numFmtId="0" fontId="8" fillId="0" borderId="0"/>
    <xf numFmtId="0" fontId="7" fillId="0" borderId="0"/>
    <xf numFmtId="0" fontId="9" fillId="0" borderId="0"/>
    <xf numFmtId="0" fontId="7" fillId="0" borderId="0"/>
  </cellStyleXfs>
  <cellXfs count="43">
    <xf numFmtId="0" fontId="0" fillId="0" borderId="0" xfId="0"/>
    <xf numFmtId="0" fontId="2" fillId="0" borderId="0" xfId="0" applyFont="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4" fontId="2" fillId="0" borderId="0" xfId="0" applyNumberFormat="1" applyFont="1" applyAlignment="1">
      <alignment horizontal="center" vertical="center"/>
    </xf>
    <xf numFmtId="4" fontId="5" fillId="0" borderId="0" xfId="0" applyNumberFormat="1" applyFont="1" applyAlignment="1">
      <alignment horizontal="center" vertical="center" wrapText="1"/>
    </xf>
    <xf numFmtId="0" fontId="2" fillId="0" borderId="0" xfId="0" applyFont="1" applyAlignment="1">
      <alignment horizontal="center" vertical="center" wrapText="1"/>
    </xf>
    <xf numFmtId="4" fontId="14"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1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 fontId="15" fillId="0" borderId="1" xfId="0" applyNumberFormat="1" applyFont="1" applyBorder="1" applyAlignment="1">
      <alignment horizontal="center" vertical="center"/>
    </xf>
    <xf numFmtId="0" fontId="2" fillId="0" borderId="0" xfId="0" applyFont="1" applyAlignment="1">
      <alignment horizontal="center" vertical="center"/>
    </xf>
    <xf numFmtId="2"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5" fillId="2" borderId="1" xfId="0" applyNumberFormat="1" applyFont="1" applyFill="1" applyBorder="1" applyAlignment="1">
      <alignment horizontal="right" vertical="center" wrapText="1"/>
    </xf>
    <xf numFmtId="4" fontId="13" fillId="0" borderId="1" xfId="0" applyNumberFormat="1" applyFont="1" applyBorder="1" applyAlignment="1">
      <alignment horizontal="right" vertical="center" wrapText="1"/>
    </xf>
    <xf numFmtId="4" fontId="16" fillId="0" borderId="1" xfId="0" applyNumberFormat="1" applyFont="1" applyBorder="1" applyAlignment="1">
      <alignment horizontal="center" vertical="center"/>
    </xf>
    <xf numFmtId="4" fontId="17" fillId="2" borderId="1" xfId="0" applyNumberFormat="1" applyFont="1" applyFill="1" applyBorder="1" applyAlignment="1">
      <alignment horizontal="right" vertical="center" wrapText="1"/>
    </xf>
    <xf numFmtId="4" fontId="18" fillId="0" borderId="1" xfId="0" applyNumberFormat="1" applyFont="1" applyBorder="1" applyAlignment="1">
      <alignment horizontal="right"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xf>
    <xf numFmtId="4" fontId="5" fillId="0" borderId="0" xfId="0" applyNumberFormat="1" applyFont="1" applyFill="1" applyAlignment="1">
      <alignment horizontal="center" vertical="center" wrapText="1"/>
    </xf>
    <xf numFmtId="4" fontId="2" fillId="0" borderId="1" xfId="0" applyNumberFormat="1" applyFont="1" applyFill="1" applyBorder="1" applyAlignment="1">
      <alignment horizontal="right" vertical="center" wrapText="1"/>
    </xf>
    <xf numFmtId="4" fontId="19"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xf>
    <xf numFmtId="3"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3" fontId="19"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Fill="1" applyBorder="1" applyAlignment="1">
      <alignment horizontal="center" vertical="center" wrapText="1"/>
    </xf>
    <xf numFmtId="0" fontId="21" fillId="0" borderId="0" xfId="3" applyFont="1" applyFill="1" applyAlignment="1">
      <alignment horizontal="center"/>
    </xf>
    <xf numFmtId="0" fontId="2" fillId="0" borderId="1" xfId="0" applyFont="1" applyBorder="1" applyAlignment="1">
      <alignment horizontal="center"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xf>
    <xf numFmtId="0" fontId="20" fillId="0" borderId="1" xfId="3" applyFont="1" applyFill="1" applyBorder="1" applyAlignment="1">
      <alignment horizontal="center" vertical="center" wrapText="1"/>
    </xf>
    <xf numFmtId="0" fontId="2" fillId="0" borderId="1" xfId="0" applyFont="1" applyFill="1" applyBorder="1" applyAlignment="1">
      <alignment horizontal="center" vertical="center" wrapText="1"/>
    </xf>
    <xf numFmtId="0" fontId="19" fillId="0" borderId="1" xfId="0" applyFont="1" applyBorder="1" applyAlignment="1">
      <alignment horizontal="center" vertical="center" wrapText="1"/>
    </xf>
  </cellXfs>
  <cellStyles count="8">
    <cellStyle name="Excel Built-in Normal" xfId="4"/>
    <cellStyle name="Normal" xfId="0" builtinId="0"/>
    <cellStyle name="Normal 2" xfId="3"/>
    <cellStyle name="Normal 2 2" xfId="2"/>
    <cellStyle name="Normal 3" xfId="1"/>
    <cellStyle name="Normal 3 2" xfId="5"/>
    <cellStyle name="Normal 4" xfId="6"/>
    <cellStyle name="Normal 5" xfId="7"/>
  </cellStyles>
  <dxfs count="0"/>
  <tableStyles count="1" defaultTableStyle="TableStyleMedium2" defaultPivotStyle="PivotStyleLight16">
    <tableStyle name="Invisible" pivot="0" table="0" count="0"/>
  </tableStyles>
  <colors>
    <mruColors>
      <color rgb="FFFF99FF"/>
      <color rgb="FFFFCCCC"/>
      <color rgb="FF66FF33"/>
      <color rgb="FF9999FF"/>
      <color rgb="FFD6009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intact%204.0\cache\Legislatie\temp394676\00136744.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1"/>
  <sheetViews>
    <sheetView tabSelected="1" zoomScale="70" zoomScaleNormal="70" zoomScaleSheetLayoutView="70" workbookViewId="0">
      <selection activeCell="B2" sqref="B2:O48"/>
    </sheetView>
  </sheetViews>
  <sheetFormatPr defaultRowHeight="15.6" x14ac:dyDescent="0.3"/>
  <cols>
    <col min="1" max="1" width="8.88671875" style="14"/>
    <col min="2" max="2" width="5.5546875" style="1" customWidth="1"/>
    <col min="3" max="3" width="13.109375" style="1" customWidth="1"/>
    <col min="4" max="4" width="17.33203125" style="1" customWidth="1"/>
    <col min="5" max="5" width="30" style="6" customWidth="1"/>
    <col min="6" max="7" width="23.5546875" style="32" customWidth="1"/>
    <col min="8" max="8" width="16.33203125" style="1" customWidth="1"/>
    <col min="9" max="9" width="16" style="1" customWidth="1"/>
    <col min="10" max="10" width="14" style="1" customWidth="1"/>
    <col min="11" max="11" width="12.6640625" style="1" customWidth="1"/>
    <col min="12" max="12" width="12.88671875" style="4" customWidth="1"/>
    <col min="13" max="13" width="14.33203125" style="4" customWidth="1"/>
    <col min="14" max="14" width="21.33203125" style="1" bestFit="1" customWidth="1"/>
    <col min="15" max="15" width="16.6640625" style="1" bestFit="1" customWidth="1"/>
    <col min="16" max="17" width="8.88671875" style="1"/>
    <col min="18" max="18" width="10.109375" style="1" bestFit="1" customWidth="1"/>
    <col min="19" max="23" width="8.88671875" style="1"/>
    <col min="24" max="24" width="10.109375" style="1" bestFit="1" customWidth="1"/>
    <col min="25" max="25" width="15.5546875" style="1" bestFit="1" customWidth="1"/>
    <col min="26" max="26" width="17.6640625" style="1" customWidth="1"/>
    <col min="27" max="27" width="14.6640625" style="1" bestFit="1" customWidth="1"/>
    <col min="28" max="29" width="8.88671875" style="1"/>
    <col min="30" max="30" width="10.109375" style="1" bestFit="1" customWidth="1"/>
    <col min="31" max="237" width="8.88671875" style="1"/>
    <col min="238" max="238" width="5.5546875" style="1" bestFit="1" customWidth="1"/>
    <col min="239" max="239" width="5.5546875" style="1" customWidth="1"/>
    <col min="240" max="240" width="7.109375" style="1" customWidth="1"/>
    <col min="241" max="242" width="12.109375" style="1" customWidth="1"/>
    <col min="243" max="243" width="23.88671875" style="1" bestFit="1" customWidth="1"/>
    <col min="244" max="245" width="36.6640625" style="1" customWidth="1"/>
    <col min="246" max="247" width="8.88671875" style="1" customWidth="1"/>
    <col min="248" max="248" width="9.88671875" style="1" customWidth="1"/>
    <col min="249" max="249" width="64.5546875" style="1" bestFit="1" customWidth="1"/>
    <col min="250" max="250" width="25.109375" style="1" customWidth="1"/>
    <col min="251" max="252" width="11.44140625" style="1" customWidth="1"/>
    <col min="253" max="255" width="11.5546875" style="1" customWidth="1"/>
    <col min="256" max="256" width="14.44140625" style="1" customWidth="1"/>
    <col min="257" max="257" width="35.33203125" style="1" customWidth="1"/>
    <col min="258" max="258" width="8.88671875" style="1"/>
    <col min="259" max="259" width="42.5546875" style="1" customWidth="1"/>
    <col min="260" max="260" width="8.88671875" style="1"/>
    <col min="261" max="261" width="21.44140625" style="1" customWidth="1"/>
    <col min="262" max="493" width="8.88671875" style="1"/>
    <col min="494" max="494" width="5.5546875" style="1" bestFit="1" customWidth="1"/>
    <col min="495" max="495" width="5.5546875" style="1" customWidth="1"/>
    <col min="496" max="496" width="7.109375" style="1" customWidth="1"/>
    <col min="497" max="498" width="12.109375" style="1" customWidth="1"/>
    <col min="499" max="499" width="23.88671875" style="1" bestFit="1" customWidth="1"/>
    <col min="500" max="501" width="36.6640625" style="1" customWidth="1"/>
    <col min="502" max="503" width="8.88671875" style="1" customWidth="1"/>
    <col min="504" max="504" width="9.88671875" style="1" customWidth="1"/>
    <col min="505" max="505" width="64.5546875" style="1" bestFit="1" customWidth="1"/>
    <col min="506" max="506" width="25.109375" style="1" customWidth="1"/>
    <col min="507" max="508" width="11.44140625" style="1" customWidth="1"/>
    <col min="509" max="511" width="11.5546875" style="1" customWidth="1"/>
    <col min="512" max="512" width="14.44140625" style="1" customWidth="1"/>
    <col min="513" max="513" width="35.33203125" style="1" customWidth="1"/>
    <col min="514" max="514" width="8.88671875" style="1"/>
    <col min="515" max="515" width="42.5546875" style="1" customWidth="1"/>
    <col min="516" max="516" width="8.88671875" style="1"/>
    <col min="517" max="517" width="21.44140625" style="1" customWidth="1"/>
    <col min="518" max="749" width="8.88671875" style="1"/>
    <col min="750" max="750" width="5.5546875" style="1" bestFit="1" customWidth="1"/>
    <col min="751" max="751" width="5.5546875" style="1" customWidth="1"/>
    <col min="752" max="752" width="7.109375" style="1" customWidth="1"/>
    <col min="753" max="754" width="12.109375" style="1" customWidth="1"/>
    <col min="755" max="755" width="23.88671875" style="1" bestFit="1" customWidth="1"/>
    <col min="756" max="757" width="36.6640625" style="1" customWidth="1"/>
    <col min="758" max="759" width="8.88671875" style="1" customWidth="1"/>
    <col min="760" max="760" width="9.88671875" style="1" customWidth="1"/>
    <col min="761" max="761" width="64.5546875" style="1" bestFit="1" customWidth="1"/>
    <col min="762" max="762" width="25.109375" style="1" customWidth="1"/>
    <col min="763" max="764" width="11.44140625" style="1" customWidth="1"/>
    <col min="765" max="767" width="11.5546875" style="1" customWidth="1"/>
    <col min="768" max="768" width="14.44140625" style="1" customWidth="1"/>
    <col min="769" max="769" width="35.33203125" style="1" customWidth="1"/>
    <col min="770" max="770" width="8.88671875" style="1"/>
    <col min="771" max="771" width="42.5546875" style="1" customWidth="1"/>
    <col min="772" max="772" width="8.88671875" style="1"/>
    <col min="773" max="773" width="21.44140625" style="1" customWidth="1"/>
    <col min="774" max="1005" width="8.88671875" style="1"/>
    <col min="1006" max="1006" width="5.5546875" style="1" bestFit="1" customWidth="1"/>
    <col min="1007" max="1007" width="5.5546875" style="1" customWidth="1"/>
    <col min="1008" max="1008" width="7.109375" style="1" customWidth="1"/>
    <col min="1009" max="1010" width="12.109375" style="1" customWidth="1"/>
    <col min="1011" max="1011" width="23.88671875" style="1" bestFit="1" customWidth="1"/>
    <col min="1012" max="1013" width="36.6640625" style="1" customWidth="1"/>
    <col min="1014" max="1015" width="8.88671875" style="1" customWidth="1"/>
    <col min="1016" max="1016" width="9.88671875" style="1" customWidth="1"/>
    <col min="1017" max="1017" width="64.5546875" style="1" bestFit="1" customWidth="1"/>
    <col min="1018" max="1018" width="25.109375" style="1" customWidth="1"/>
    <col min="1019" max="1020" width="11.44140625" style="1" customWidth="1"/>
    <col min="1021" max="1023" width="11.5546875" style="1" customWidth="1"/>
    <col min="1024" max="1024" width="14.44140625" style="1" customWidth="1"/>
    <col min="1025" max="1025" width="35.33203125" style="1" customWidth="1"/>
    <col min="1026" max="1026" width="8.88671875" style="1"/>
    <col min="1027" max="1027" width="42.5546875" style="1" customWidth="1"/>
    <col min="1028" max="1028" width="8.88671875" style="1"/>
    <col min="1029" max="1029" width="21.44140625" style="1" customWidth="1"/>
    <col min="1030" max="1261" width="8.88671875" style="1"/>
    <col min="1262" max="1262" width="5.5546875" style="1" bestFit="1" customWidth="1"/>
    <col min="1263" max="1263" width="5.5546875" style="1" customWidth="1"/>
    <col min="1264" max="1264" width="7.109375" style="1" customWidth="1"/>
    <col min="1265" max="1266" width="12.109375" style="1" customWidth="1"/>
    <col min="1267" max="1267" width="23.88671875" style="1" bestFit="1" customWidth="1"/>
    <col min="1268" max="1269" width="36.6640625" style="1" customWidth="1"/>
    <col min="1270" max="1271" width="8.88671875" style="1" customWidth="1"/>
    <col min="1272" max="1272" width="9.88671875" style="1" customWidth="1"/>
    <col min="1273" max="1273" width="64.5546875" style="1" bestFit="1" customWidth="1"/>
    <col min="1274" max="1274" width="25.109375" style="1" customWidth="1"/>
    <col min="1275" max="1276" width="11.44140625" style="1" customWidth="1"/>
    <col min="1277" max="1279" width="11.5546875" style="1" customWidth="1"/>
    <col min="1280" max="1280" width="14.44140625" style="1" customWidth="1"/>
    <col min="1281" max="1281" width="35.33203125" style="1" customWidth="1"/>
    <col min="1282" max="1282" width="8.88671875" style="1"/>
    <col min="1283" max="1283" width="42.5546875" style="1" customWidth="1"/>
    <col min="1284" max="1284" width="8.88671875" style="1"/>
    <col min="1285" max="1285" width="21.44140625" style="1" customWidth="1"/>
    <col min="1286" max="1517" width="8.88671875" style="1"/>
    <col min="1518" max="1518" width="5.5546875" style="1" bestFit="1" customWidth="1"/>
    <col min="1519" max="1519" width="5.5546875" style="1" customWidth="1"/>
    <col min="1520" max="1520" width="7.109375" style="1" customWidth="1"/>
    <col min="1521" max="1522" width="12.109375" style="1" customWidth="1"/>
    <col min="1523" max="1523" width="23.88671875" style="1" bestFit="1" customWidth="1"/>
    <col min="1524" max="1525" width="36.6640625" style="1" customWidth="1"/>
    <col min="1526" max="1527" width="8.88671875" style="1" customWidth="1"/>
    <col min="1528" max="1528" width="9.88671875" style="1" customWidth="1"/>
    <col min="1529" max="1529" width="64.5546875" style="1" bestFit="1" customWidth="1"/>
    <col min="1530" max="1530" width="25.109375" style="1" customWidth="1"/>
    <col min="1531" max="1532" width="11.44140625" style="1" customWidth="1"/>
    <col min="1533" max="1535" width="11.5546875" style="1" customWidth="1"/>
    <col min="1536" max="1536" width="14.44140625" style="1" customWidth="1"/>
    <col min="1537" max="1537" width="35.33203125" style="1" customWidth="1"/>
    <col min="1538" max="1538" width="8.88671875" style="1"/>
    <col min="1539" max="1539" width="42.5546875" style="1" customWidth="1"/>
    <col min="1540" max="1540" width="8.88671875" style="1"/>
    <col min="1541" max="1541" width="21.44140625" style="1" customWidth="1"/>
    <col min="1542" max="1773" width="8.88671875" style="1"/>
    <col min="1774" max="1774" width="5.5546875" style="1" bestFit="1" customWidth="1"/>
    <col min="1775" max="1775" width="5.5546875" style="1" customWidth="1"/>
    <col min="1776" max="1776" width="7.109375" style="1" customWidth="1"/>
    <col min="1777" max="1778" width="12.109375" style="1" customWidth="1"/>
    <col min="1779" max="1779" width="23.88671875" style="1" bestFit="1" customWidth="1"/>
    <col min="1780" max="1781" width="36.6640625" style="1" customWidth="1"/>
    <col min="1782" max="1783" width="8.88671875" style="1" customWidth="1"/>
    <col min="1784" max="1784" width="9.88671875" style="1" customWidth="1"/>
    <col min="1785" max="1785" width="64.5546875" style="1" bestFit="1" customWidth="1"/>
    <col min="1786" max="1786" width="25.109375" style="1" customWidth="1"/>
    <col min="1787" max="1788" width="11.44140625" style="1" customWidth="1"/>
    <col min="1789" max="1791" width="11.5546875" style="1" customWidth="1"/>
    <col min="1792" max="1792" width="14.44140625" style="1" customWidth="1"/>
    <col min="1793" max="1793" width="35.33203125" style="1" customWidth="1"/>
    <col min="1794" max="1794" width="8.88671875" style="1"/>
    <col min="1795" max="1795" width="42.5546875" style="1" customWidth="1"/>
    <col min="1796" max="1796" width="8.88671875" style="1"/>
    <col min="1797" max="1797" width="21.44140625" style="1" customWidth="1"/>
    <col min="1798" max="2029" width="8.88671875" style="1"/>
    <col min="2030" max="2030" width="5.5546875" style="1" bestFit="1" customWidth="1"/>
    <col min="2031" max="2031" width="5.5546875" style="1" customWidth="1"/>
    <col min="2032" max="2032" width="7.109375" style="1" customWidth="1"/>
    <col min="2033" max="2034" width="12.109375" style="1" customWidth="1"/>
    <col min="2035" max="2035" width="23.88671875" style="1" bestFit="1" customWidth="1"/>
    <col min="2036" max="2037" width="36.6640625" style="1" customWidth="1"/>
    <col min="2038" max="2039" width="8.88671875" style="1" customWidth="1"/>
    <col min="2040" max="2040" width="9.88671875" style="1" customWidth="1"/>
    <col min="2041" max="2041" width="64.5546875" style="1" bestFit="1" customWidth="1"/>
    <col min="2042" max="2042" width="25.109375" style="1" customWidth="1"/>
    <col min="2043" max="2044" width="11.44140625" style="1" customWidth="1"/>
    <col min="2045" max="2047" width="11.5546875" style="1" customWidth="1"/>
    <col min="2048" max="2048" width="14.44140625" style="1" customWidth="1"/>
    <col min="2049" max="2049" width="35.33203125" style="1" customWidth="1"/>
    <col min="2050" max="2050" width="8.88671875" style="1"/>
    <col min="2051" max="2051" width="42.5546875" style="1" customWidth="1"/>
    <col min="2052" max="2052" width="8.88671875" style="1"/>
    <col min="2053" max="2053" width="21.44140625" style="1" customWidth="1"/>
    <col min="2054" max="2285" width="8.88671875" style="1"/>
    <col min="2286" max="2286" width="5.5546875" style="1" bestFit="1" customWidth="1"/>
    <col min="2287" max="2287" width="5.5546875" style="1" customWidth="1"/>
    <col min="2288" max="2288" width="7.109375" style="1" customWidth="1"/>
    <col min="2289" max="2290" width="12.109375" style="1" customWidth="1"/>
    <col min="2291" max="2291" width="23.88671875" style="1" bestFit="1" customWidth="1"/>
    <col min="2292" max="2293" width="36.6640625" style="1" customWidth="1"/>
    <col min="2294" max="2295" width="8.88671875" style="1" customWidth="1"/>
    <col min="2296" max="2296" width="9.88671875" style="1" customWidth="1"/>
    <col min="2297" max="2297" width="64.5546875" style="1" bestFit="1" customWidth="1"/>
    <col min="2298" max="2298" width="25.109375" style="1" customWidth="1"/>
    <col min="2299" max="2300" width="11.44140625" style="1" customWidth="1"/>
    <col min="2301" max="2303" width="11.5546875" style="1" customWidth="1"/>
    <col min="2304" max="2304" width="14.44140625" style="1" customWidth="1"/>
    <col min="2305" max="2305" width="35.33203125" style="1" customWidth="1"/>
    <col min="2306" max="2306" width="8.88671875" style="1"/>
    <col min="2307" max="2307" width="42.5546875" style="1" customWidth="1"/>
    <col min="2308" max="2308" width="8.88671875" style="1"/>
    <col min="2309" max="2309" width="21.44140625" style="1" customWidth="1"/>
    <col min="2310" max="2541" width="8.88671875" style="1"/>
    <col min="2542" max="2542" width="5.5546875" style="1" bestFit="1" customWidth="1"/>
    <col min="2543" max="2543" width="5.5546875" style="1" customWidth="1"/>
    <col min="2544" max="2544" width="7.109375" style="1" customWidth="1"/>
    <col min="2545" max="2546" width="12.109375" style="1" customWidth="1"/>
    <col min="2547" max="2547" width="23.88671875" style="1" bestFit="1" customWidth="1"/>
    <col min="2548" max="2549" width="36.6640625" style="1" customWidth="1"/>
    <col min="2550" max="2551" width="8.88671875" style="1" customWidth="1"/>
    <col min="2552" max="2552" width="9.88671875" style="1" customWidth="1"/>
    <col min="2553" max="2553" width="64.5546875" style="1" bestFit="1" customWidth="1"/>
    <col min="2554" max="2554" width="25.109375" style="1" customWidth="1"/>
    <col min="2555" max="2556" width="11.44140625" style="1" customWidth="1"/>
    <col min="2557" max="2559" width="11.5546875" style="1" customWidth="1"/>
    <col min="2560" max="2560" width="14.44140625" style="1" customWidth="1"/>
    <col min="2561" max="2561" width="35.33203125" style="1" customWidth="1"/>
    <col min="2562" max="2562" width="8.88671875" style="1"/>
    <col min="2563" max="2563" width="42.5546875" style="1" customWidth="1"/>
    <col min="2564" max="2564" width="8.88671875" style="1"/>
    <col min="2565" max="2565" width="21.44140625" style="1" customWidth="1"/>
    <col min="2566" max="2797" width="8.88671875" style="1"/>
    <col min="2798" max="2798" width="5.5546875" style="1" bestFit="1" customWidth="1"/>
    <col min="2799" max="2799" width="5.5546875" style="1" customWidth="1"/>
    <col min="2800" max="2800" width="7.109375" style="1" customWidth="1"/>
    <col min="2801" max="2802" width="12.109375" style="1" customWidth="1"/>
    <col min="2803" max="2803" width="23.88671875" style="1" bestFit="1" customWidth="1"/>
    <col min="2804" max="2805" width="36.6640625" style="1" customWidth="1"/>
    <col min="2806" max="2807" width="8.88671875" style="1" customWidth="1"/>
    <col min="2808" max="2808" width="9.88671875" style="1" customWidth="1"/>
    <col min="2809" max="2809" width="64.5546875" style="1" bestFit="1" customWidth="1"/>
    <col min="2810" max="2810" width="25.109375" style="1" customWidth="1"/>
    <col min="2811" max="2812" width="11.44140625" style="1" customWidth="1"/>
    <col min="2813" max="2815" width="11.5546875" style="1" customWidth="1"/>
    <col min="2816" max="2816" width="14.44140625" style="1" customWidth="1"/>
    <col min="2817" max="2817" width="35.33203125" style="1" customWidth="1"/>
    <col min="2818" max="2818" width="8.88671875" style="1"/>
    <col min="2819" max="2819" width="42.5546875" style="1" customWidth="1"/>
    <col min="2820" max="2820" width="8.88671875" style="1"/>
    <col min="2821" max="2821" width="21.44140625" style="1" customWidth="1"/>
    <col min="2822" max="3053" width="8.88671875" style="1"/>
    <col min="3054" max="3054" width="5.5546875" style="1" bestFit="1" customWidth="1"/>
    <col min="3055" max="3055" width="5.5546875" style="1" customWidth="1"/>
    <col min="3056" max="3056" width="7.109375" style="1" customWidth="1"/>
    <col min="3057" max="3058" width="12.109375" style="1" customWidth="1"/>
    <col min="3059" max="3059" width="23.88671875" style="1" bestFit="1" customWidth="1"/>
    <col min="3060" max="3061" width="36.6640625" style="1" customWidth="1"/>
    <col min="3062" max="3063" width="8.88671875" style="1" customWidth="1"/>
    <col min="3064" max="3064" width="9.88671875" style="1" customWidth="1"/>
    <col min="3065" max="3065" width="64.5546875" style="1" bestFit="1" customWidth="1"/>
    <col min="3066" max="3066" width="25.109375" style="1" customWidth="1"/>
    <col min="3067" max="3068" width="11.44140625" style="1" customWidth="1"/>
    <col min="3069" max="3071" width="11.5546875" style="1" customWidth="1"/>
    <col min="3072" max="3072" width="14.44140625" style="1" customWidth="1"/>
    <col min="3073" max="3073" width="35.33203125" style="1" customWidth="1"/>
    <col min="3074" max="3074" width="8.88671875" style="1"/>
    <col min="3075" max="3075" width="42.5546875" style="1" customWidth="1"/>
    <col min="3076" max="3076" width="8.88671875" style="1"/>
    <col min="3077" max="3077" width="21.44140625" style="1" customWidth="1"/>
    <col min="3078" max="3309" width="8.88671875" style="1"/>
    <col min="3310" max="3310" width="5.5546875" style="1" bestFit="1" customWidth="1"/>
    <col min="3311" max="3311" width="5.5546875" style="1" customWidth="1"/>
    <col min="3312" max="3312" width="7.109375" style="1" customWidth="1"/>
    <col min="3313" max="3314" width="12.109375" style="1" customWidth="1"/>
    <col min="3315" max="3315" width="23.88671875" style="1" bestFit="1" customWidth="1"/>
    <col min="3316" max="3317" width="36.6640625" style="1" customWidth="1"/>
    <col min="3318" max="3319" width="8.88671875" style="1" customWidth="1"/>
    <col min="3320" max="3320" width="9.88671875" style="1" customWidth="1"/>
    <col min="3321" max="3321" width="64.5546875" style="1" bestFit="1" customWidth="1"/>
    <col min="3322" max="3322" width="25.109375" style="1" customWidth="1"/>
    <col min="3323" max="3324" width="11.44140625" style="1" customWidth="1"/>
    <col min="3325" max="3327" width="11.5546875" style="1" customWidth="1"/>
    <col min="3328" max="3328" width="14.44140625" style="1" customWidth="1"/>
    <col min="3329" max="3329" width="35.33203125" style="1" customWidth="1"/>
    <col min="3330" max="3330" width="8.88671875" style="1"/>
    <col min="3331" max="3331" width="42.5546875" style="1" customWidth="1"/>
    <col min="3332" max="3332" width="8.88671875" style="1"/>
    <col min="3333" max="3333" width="21.44140625" style="1" customWidth="1"/>
    <col min="3334" max="3565" width="8.88671875" style="1"/>
    <col min="3566" max="3566" width="5.5546875" style="1" bestFit="1" customWidth="1"/>
    <col min="3567" max="3567" width="5.5546875" style="1" customWidth="1"/>
    <col min="3568" max="3568" width="7.109375" style="1" customWidth="1"/>
    <col min="3569" max="3570" width="12.109375" style="1" customWidth="1"/>
    <col min="3571" max="3571" width="23.88671875" style="1" bestFit="1" customWidth="1"/>
    <col min="3572" max="3573" width="36.6640625" style="1" customWidth="1"/>
    <col min="3574" max="3575" width="8.88671875" style="1" customWidth="1"/>
    <col min="3576" max="3576" width="9.88671875" style="1" customWidth="1"/>
    <col min="3577" max="3577" width="64.5546875" style="1" bestFit="1" customWidth="1"/>
    <col min="3578" max="3578" width="25.109375" style="1" customWidth="1"/>
    <col min="3579" max="3580" width="11.44140625" style="1" customWidth="1"/>
    <col min="3581" max="3583" width="11.5546875" style="1" customWidth="1"/>
    <col min="3584" max="3584" width="14.44140625" style="1" customWidth="1"/>
    <col min="3585" max="3585" width="35.33203125" style="1" customWidth="1"/>
    <col min="3586" max="3586" width="8.88671875" style="1"/>
    <col min="3587" max="3587" width="42.5546875" style="1" customWidth="1"/>
    <col min="3588" max="3588" width="8.88671875" style="1"/>
    <col min="3589" max="3589" width="21.44140625" style="1" customWidth="1"/>
    <col min="3590" max="3821" width="8.88671875" style="1"/>
    <col min="3822" max="3822" width="5.5546875" style="1" bestFit="1" customWidth="1"/>
    <col min="3823" max="3823" width="5.5546875" style="1" customWidth="1"/>
    <col min="3824" max="3824" width="7.109375" style="1" customWidth="1"/>
    <col min="3825" max="3826" width="12.109375" style="1" customWidth="1"/>
    <col min="3827" max="3827" width="23.88671875" style="1" bestFit="1" customWidth="1"/>
    <col min="3828" max="3829" width="36.6640625" style="1" customWidth="1"/>
    <col min="3830" max="3831" width="8.88671875" style="1" customWidth="1"/>
    <col min="3832" max="3832" width="9.88671875" style="1" customWidth="1"/>
    <col min="3833" max="3833" width="64.5546875" style="1" bestFit="1" customWidth="1"/>
    <col min="3834" max="3834" width="25.109375" style="1" customWidth="1"/>
    <col min="3835" max="3836" width="11.44140625" style="1" customWidth="1"/>
    <col min="3837" max="3839" width="11.5546875" style="1" customWidth="1"/>
    <col min="3840" max="3840" width="14.44140625" style="1" customWidth="1"/>
    <col min="3841" max="3841" width="35.33203125" style="1" customWidth="1"/>
    <col min="3842" max="3842" width="8.88671875" style="1"/>
    <col min="3843" max="3843" width="42.5546875" style="1" customWidth="1"/>
    <col min="3844" max="3844" width="8.88671875" style="1"/>
    <col min="3845" max="3845" width="21.44140625" style="1" customWidth="1"/>
    <col min="3846" max="4077" width="8.88671875" style="1"/>
    <col min="4078" max="4078" width="5.5546875" style="1" bestFit="1" customWidth="1"/>
    <col min="4079" max="4079" width="5.5546875" style="1" customWidth="1"/>
    <col min="4080" max="4080" width="7.109375" style="1" customWidth="1"/>
    <col min="4081" max="4082" width="12.109375" style="1" customWidth="1"/>
    <col min="4083" max="4083" width="23.88671875" style="1" bestFit="1" customWidth="1"/>
    <col min="4084" max="4085" width="36.6640625" style="1" customWidth="1"/>
    <col min="4086" max="4087" width="8.88671875" style="1" customWidth="1"/>
    <col min="4088" max="4088" width="9.88671875" style="1" customWidth="1"/>
    <col min="4089" max="4089" width="64.5546875" style="1" bestFit="1" customWidth="1"/>
    <col min="4090" max="4090" width="25.109375" style="1" customWidth="1"/>
    <col min="4091" max="4092" width="11.44140625" style="1" customWidth="1"/>
    <col min="4093" max="4095" width="11.5546875" style="1" customWidth="1"/>
    <col min="4096" max="4096" width="14.44140625" style="1" customWidth="1"/>
    <col min="4097" max="4097" width="35.33203125" style="1" customWidth="1"/>
    <col min="4098" max="4098" width="8.88671875" style="1"/>
    <col min="4099" max="4099" width="42.5546875" style="1" customWidth="1"/>
    <col min="4100" max="4100" width="8.88671875" style="1"/>
    <col min="4101" max="4101" width="21.44140625" style="1" customWidth="1"/>
    <col min="4102" max="4333" width="8.88671875" style="1"/>
    <col min="4334" max="4334" width="5.5546875" style="1" bestFit="1" customWidth="1"/>
    <col min="4335" max="4335" width="5.5546875" style="1" customWidth="1"/>
    <col min="4336" max="4336" width="7.109375" style="1" customWidth="1"/>
    <col min="4337" max="4338" width="12.109375" style="1" customWidth="1"/>
    <col min="4339" max="4339" width="23.88671875" style="1" bestFit="1" customWidth="1"/>
    <col min="4340" max="4341" width="36.6640625" style="1" customWidth="1"/>
    <col min="4342" max="4343" width="8.88671875" style="1" customWidth="1"/>
    <col min="4344" max="4344" width="9.88671875" style="1" customWidth="1"/>
    <col min="4345" max="4345" width="64.5546875" style="1" bestFit="1" customWidth="1"/>
    <col min="4346" max="4346" width="25.109375" style="1" customWidth="1"/>
    <col min="4347" max="4348" width="11.44140625" style="1" customWidth="1"/>
    <col min="4349" max="4351" width="11.5546875" style="1" customWidth="1"/>
    <col min="4352" max="4352" width="14.44140625" style="1" customWidth="1"/>
    <col min="4353" max="4353" width="35.33203125" style="1" customWidth="1"/>
    <col min="4354" max="4354" width="8.88671875" style="1"/>
    <col min="4355" max="4355" width="42.5546875" style="1" customWidth="1"/>
    <col min="4356" max="4356" width="8.88671875" style="1"/>
    <col min="4357" max="4357" width="21.44140625" style="1" customWidth="1"/>
    <col min="4358" max="4589" width="8.88671875" style="1"/>
    <col min="4590" max="4590" width="5.5546875" style="1" bestFit="1" customWidth="1"/>
    <col min="4591" max="4591" width="5.5546875" style="1" customWidth="1"/>
    <col min="4592" max="4592" width="7.109375" style="1" customWidth="1"/>
    <col min="4593" max="4594" width="12.109375" style="1" customWidth="1"/>
    <col min="4595" max="4595" width="23.88671875" style="1" bestFit="1" customWidth="1"/>
    <col min="4596" max="4597" width="36.6640625" style="1" customWidth="1"/>
    <col min="4598" max="4599" width="8.88671875" style="1" customWidth="1"/>
    <col min="4600" max="4600" width="9.88671875" style="1" customWidth="1"/>
    <col min="4601" max="4601" width="64.5546875" style="1" bestFit="1" customWidth="1"/>
    <col min="4602" max="4602" width="25.109375" style="1" customWidth="1"/>
    <col min="4603" max="4604" width="11.44140625" style="1" customWidth="1"/>
    <col min="4605" max="4607" width="11.5546875" style="1" customWidth="1"/>
    <col min="4608" max="4608" width="14.44140625" style="1" customWidth="1"/>
    <col min="4609" max="4609" width="35.33203125" style="1" customWidth="1"/>
    <col min="4610" max="4610" width="8.88671875" style="1"/>
    <col min="4611" max="4611" width="42.5546875" style="1" customWidth="1"/>
    <col min="4612" max="4612" width="8.88671875" style="1"/>
    <col min="4613" max="4613" width="21.44140625" style="1" customWidth="1"/>
    <col min="4614" max="4845" width="8.88671875" style="1"/>
    <col min="4846" max="4846" width="5.5546875" style="1" bestFit="1" customWidth="1"/>
    <col min="4847" max="4847" width="5.5546875" style="1" customWidth="1"/>
    <col min="4848" max="4848" width="7.109375" style="1" customWidth="1"/>
    <col min="4849" max="4850" width="12.109375" style="1" customWidth="1"/>
    <col min="4851" max="4851" width="23.88671875" style="1" bestFit="1" customWidth="1"/>
    <col min="4852" max="4853" width="36.6640625" style="1" customWidth="1"/>
    <col min="4854" max="4855" width="8.88671875" style="1" customWidth="1"/>
    <col min="4856" max="4856" width="9.88671875" style="1" customWidth="1"/>
    <col min="4857" max="4857" width="64.5546875" style="1" bestFit="1" customWidth="1"/>
    <col min="4858" max="4858" width="25.109375" style="1" customWidth="1"/>
    <col min="4859" max="4860" width="11.44140625" style="1" customWidth="1"/>
    <col min="4861" max="4863" width="11.5546875" style="1" customWidth="1"/>
    <col min="4864" max="4864" width="14.44140625" style="1" customWidth="1"/>
    <col min="4865" max="4865" width="35.33203125" style="1" customWidth="1"/>
    <col min="4866" max="4866" width="8.88671875" style="1"/>
    <col min="4867" max="4867" width="42.5546875" style="1" customWidth="1"/>
    <col min="4868" max="4868" width="8.88671875" style="1"/>
    <col min="4869" max="4869" width="21.44140625" style="1" customWidth="1"/>
    <col min="4870" max="5101" width="8.88671875" style="1"/>
    <col min="5102" max="5102" width="5.5546875" style="1" bestFit="1" customWidth="1"/>
    <col min="5103" max="5103" width="5.5546875" style="1" customWidth="1"/>
    <col min="5104" max="5104" width="7.109375" style="1" customWidth="1"/>
    <col min="5105" max="5106" width="12.109375" style="1" customWidth="1"/>
    <col min="5107" max="5107" width="23.88671875" style="1" bestFit="1" customWidth="1"/>
    <col min="5108" max="5109" width="36.6640625" style="1" customWidth="1"/>
    <col min="5110" max="5111" width="8.88671875" style="1" customWidth="1"/>
    <col min="5112" max="5112" width="9.88671875" style="1" customWidth="1"/>
    <col min="5113" max="5113" width="64.5546875" style="1" bestFit="1" customWidth="1"/>
    <col min="5114" max="5114" width="25.109375" style="1" customWidth="1"/>
    <col min="5115" max="5116" width="11.44140625" style="1" customWidth="1"/>
    <col min="5117" max="5119" width="11.5546875" style="1" customWidth="1"/>
    <col min="5120" max="5120" width="14.44140625" style="1" customWidth="1"/>
    <col min="5121" max="5121" width="35.33203125" style="1" customWidth="1"/>
    <col min="5122" max="5122" width="8.88671875" style="1"/>
    <col min="5123" max="5123" width="42.5546875" style="1" customWidth="1"/>
    <col min="5124" max="5124" width="8.88671875" style="1"/>
    <col min="5125" max="5125" width="21.44140625" style="1" customWidth="1"/>
    <col min="5126" max="5357" width="8.88671875" style="1"/>
    <col min="5358" max="5358" width="5.5546875" style="1" bestFit="1" customWidth="1"/>
    <col min="5359" max="5359" width="5.5546875" style="1" customWidth="1"/>
    <col min="5360" max="5360" width="7.109375" style="1" customWidth="1"/>
    <col min="5361" max="5362" width="12.109375" style="1" customWidth="1"/>
    <col min="5363" max="5363" width="23.88671875" style="1" bestFit="1" customWidth="1"/>
    <col min="5364" max="5365" width="36.6640625" style="1" customWidth="1"/>
    <col min="5366" max="5367" width="8.88671875" style="1" customWidth="1"/>
    <col min="5368" max="5368" width="9.88671875" style="1" customWidth="1"/>
    <col min="5369" max="5369" width="64.5546875" style="1" bestFit="1" customWidth="1"/>
    <col min="5370" max="5370" width="25.109375" style="1" customWidth="1"/>
    <col min="5371" max="5372" width="11.44140625" style="1" customWidth="1"/>
    <col min="5373" max="5375" width="11.5546875" style="1" customWidth="1"/>
    <col min="5376" max="5376" width="14.44140625" style="1" customWidth="1"/>
    <col min="5377" max="5377" width="35.33203125" style="1" customWidth="1"/>
    <col min="5378" max="5378" width="8.88671875" style="1"/>
    <col min="5379" max="5379" width="42.5546875" style="1" customWidth="1"/>
    <col min="5380" max="5380" width="8.88671875" style="1"/>
    <col min="5381" max="5381" width="21.44140625" style="1" customWidth="1"/>
    <col min="5382" max="5613" width="8.88671875" style="1"/>
    <col min="5614" max="5614" width="5.5546875" style="1" bestFit="1" customWidth="1"/>
    <col min="5615" max="5615" width="5.5546875" style="1" customWidth="1"/>
    <col min="5616" max="5616" width="7.109375" style="1" customWidth="1"/>
    <col min="5617" max="5618" width="12.109375" style="1" customWidth="1"/>
    <col min="5619" max="5619" width="23.88671875" style="1" bestFit="1" customWidth="1"/>
    <col min="5620" max="5621" width="36.6640625" style="1" customWidth="1"/>
    <col min="5622" max="5623" width="8.88671875" style="1" customWidth="1"/>
    <col min="5624" max="5624" width="9.88671875" style="1" customWidth="1"/>
    <col min="5625" max="5625" width="64.5546875" style="1" bestFit="1" customWidth="1"/>
    <col min="5626" max="5626" width="25.109375" style="1" customWidth="1"/>
    <col min="5627" max="5628" width="11.44140625" style="1" customWidth="1"/>
    <col min="5629" max="5631" width="11.5546875" style="1" customWidth="1"/>
    <col min="5632" max="5632" width="14.44140625" style="1" customWidth="1"/>
    <col min="5633" max="5633" width="35.33203125" style="1" customWidth="1"/>
    <col min="5634" max="5634" width="8.88671875" style="1"/>
    <col min="5635" max="5635" width="42.5546875" style="1" customWidth="1"/>
    <col min="5636" max="5636" width="8.88671875" style="1"/>
    <col min="5637" max="5637" width="21.44140625" style="1" customWidth="1"/>
    <col min="5638" max="5869" width="8.88671875" style="1"/>
    <col min="5870" max="5870" width="5.5546875" style="1" bestFit="1" customWidth="1"/>
    <col min="5871" max="5871" width="5.5546875" style="1" customWidth="1"/>
    <col min="5872" max="5872" width="7.109375" style="1" customWidth="1"/>
    <col min="5873" max="5874" width="12.109375" style="1" customWidth="1"/>
    <col min="5875" max="5875" width="23.88671875" style="1" bestFit="1" customWidth="1"/>
    <col min="5876" max="5877" width="36.6640625" style="1" customWidth="1"/>
    <col min="5878" max="5879" width="8.88671875" style="1" customWidth="1"/>
    <col min="5880" max="5880" width="9.88671875" style="1" customWidth="1"/>
    <col min="5881" max="5881" width="64.5546875" style="1" bestFit="1" customWidth="1"/>
    <col min="5882" max="5882" width="25.109375" style="1" customWidth="1"/>
    <col min="5883" max="5884" width="11.44140625" style="1" customWidth="1"/>
    <col min="5885" max="5887" width="11.5546875" style="1" customWidth="1"/>
    <col min="5888" max="5888" width="14.44140625" style="1" customWidth="1"/>
    <col min="5889" max="5889" width="35.33203125" style="1" customWidth="1"/>
    <col min="5890" max="5890" width="8.88671875" style="1"/>
    <col min="5891" max="5891" width="42.5546875" style="1" customWidth="1"/>
    <col min="5892" max="5892" width="8.88671875" style="1"/>
    <col min="5893" max="5893" width="21.44140625" style="1" customWidth="1"/>
    <col min="5894" max="6125" width="8.88671875" style="1"/>
    <col min="6126" max="6126" width="5.5546875" style="1" bestFit="1" customWidth="1"/>
    <col min="6127" max="6127" width="5.5546875" style="1" customWidth="1"/>
    <col min="6128" max="6128" width="7.109375" style="1" customWidth="1"/>
    <col min="6129" max="6130" width="12.109375" style="1" customWidth="1"/>
    <col min="6131" max="6131" width="23.88671875" style="1" bestFit="1" customWidth="1"/>
    <col min="6132" max="6133" width="36.6640625" style="1" customWidth="1"/>
    <col min="6134" max="6135" width="8.88671875" style="1" customWidth="1"/>
    <col min="6136" max="6136" width="9.88671875" style="1" customWidth="1"/>
    <col min="6137" max="6137" width="64.5546875" style="1" bestFit="1" customWidth="1"/>
    <col min="6138" max="6138" width="25.109375" style="1" customWidth="1"/>
    <col min="6139" max="6140" width="11.44140625" style="1" customWidth="1"/>
    <col min="6141" max="6143" width="11.5546875" style="1" customWidth="1"/>
    <col min="6144" max="6144" width="14.44140625" style="1" customWidth="1"/>
    <col min="6145" max="6145" width="35.33203125" style="1" customWidth="1"/>
    <col min="6146" max="6146" width="8.88671875" style="1"/>
    <col min="6147" max="6147" width="42.5546875" style="1" customWidth="1"/>
    <col min="6148" max="6148" width="8.88671875" style="1"/>
    <col min="6149" max="6149" width="21.44140625" style="1" customWidth="1"/>
    <col min="6150" max="6381" width="8.88671875" style="1"/>
    <col min="6382" max="6382" width="5.5546875" style="1" bestFit="1" customWidth="1"/>
    <col min="6383" max="6383" width="5.5546875" style="1" customWidth="1"/>
    <col min="6384" max="6384" width="7.109375" style="1" customWidth="1"/>
    <col min="6385" max="6386" width="12.109375" style="1" customWidth="1"/>
    <col min="6387" max="6387" width="23.88671875" style="1" bestFit="1" customWidth="1"/>
    <col min="6388" max="6389" width="36.6640625" style="1" customWidth="1"/>
    <col min="6390" max="6391" width="8.88671875" style="1" customWidth="1"/>
    <col min="6392" max="6392" width="9.88671875" style="1" customWidth="1"/>
    <col min="6393" max="6393" width="64.5546875" style="1" bestFit="1" customWidth="1"/>
    <col min="6394" max="6394" width="25.109375" style="1" customWidth="1"/>
    <col min="6395" max="6396" width="11.44140625" style="1" customWidth="1"/>
    <col min="6397" max="6399" width="11.5546875" style="1" customWidth="1"/>
    <col min="6400" max="6400" width="14.44140625" style="1" customWidth="1"/>
    <col min="6401" max="6401" width="35.33203125" style="1" customWidth="1"/>
    <col min="6402" max="6402" width="8.88671875" style="1"/>
    <col min="6403" max="6403" width="42.5546875" style="1" customWidth="1"/>
    <col min="6404" max="6404" width="8.88671875" style="1"/>
    <col min="6405" max="6405" width="21.44140625" style="1" customWidth="1"/>
    <col min="6406" max="6637" width="8.88671875" style="1"/>
    <col min="6638" max="6638" width="5.5546875" style="1" bestFit="1" customWidth="1"/>
    <col min="6639" max="6639" width="5.5546875" style="1" customWidth="1"/>
    <col min="6640" max="6640" width="7.109375" style="1" customWidth="1"/>
    <col min="6641" max="6642" width="12.109375" style="1" customWidth="1"/>
    <col min="6643" max="6643" width="23.88671875" style="1" bestFit="1" customWidth="1"/>
    <col min="6644" max="6645" width="36.6640625" style="1" customWidth="1"/>
    <col min="6646" max="6647" width="8.88671875" style="1" customWidth="1"/>
    <col min="6648" max="6648" width="9.88671875" style="1" customWidth="1"/>
    <col min="6649" max="6649" width="64.5546875" style="1" bestFit="1" customWidth="1"/>
    <col min="6650" max="6650" width="25.109375" style="1" customWidth="1"/>
    <col min="6651" max="6652" width="11.44140625" style="1" customWidth="1"/>
    <col min="6653" max="6655" width="11.5546875" style="1" customWidth="1"/>
    <col min="6656" max="6656" width="14.44140625" style="1" customWidth="1"/>
    <col min="6657" max="6657" width="35.33203125" style="1" customWidth="1"/>
    <col min="6658" max="6658" width="8.88671875" style="1"/>
    <col min="6659" max="6659" width="42.5546875" style="1" customWidth="1"/>
    <col min="6660" max="6660" width="8.88671875" style="1"/>
    <col min="6661" max="6661" width="21.44140625" style="1" customWidth="1"/>
    <col min="6662" max="6893" width="8.88671875" style="1"/>
    <col min="6894" max="6894" width="5.5546875" style="1" bestFit="1" customWidth="1"/>
    <col min="6895" max="6895" width="5.5546875" style="1" customWidth="1"/>
    <col min="6896" max="6896" width="7.109375" style="1" customWidth="1"/>
    <col min="6897" max="6898" width="12.109375" style="1" customWidth="1"/>
    <col min="6899" max="6899" width="23.88671875" style="1" bestFit="1" customWidth="1"/>
    <col min="6900" max="6901" width="36.6640625" style="1" customWidth="1"/>
    <col min="6902" max="6903" width="8.88671875" style="1" customWidth="1"/>
    <col min="6904" max="6904" width="9.88671875" style="1" customWidth="1"/>
    <col min="6905" max="6905" width="64.5546875" style="1" bestFit="1" customWidth="1"/>
    <col min="6906" max="6906" width="25.109375" style="1" customWidth="1"/>
    <col min="6907" max="6908" width="11.44140625" style="1" customWidth="1"/>
    <col min="6909" max="6911" width="11.5546875" style="1" customWidth="1"/>
    <col min="6912" max="6912" width="14.44140625" style="1" customWidth="1"/>
    <col min="6913" max="6913" width="35.33203125" style="1" customWidth="1"/>
    <col min="6914" max="6914" width="8.88671875" style="1"/>
    <col min="6915" max="6915" width="42.5546875" style="1" customWidth="1"/>
    <col min="6916" max="6916" width="8.88671875" style="1"/>
    <col min="6917" max="6917" width="21.44140625" style="1" customWidth="1"/>
    <col min="6918" max="7149" width="8.88671875" style="1"/>
    <col min="7150" max="7150" width="5.5546875" style="1" bestFit="1" customWidth="1"/>
    <col min="7151" max="7151" width="5.5546875" style="1" customWidth="1"/>
    <col min="7152" max="7152" width="7.109375" style="1" customWidth="1"/>
    <col min="7153" max="7154" width="12.109375" style="1" customWidth="1"/>
    <col min="7155" max="7155" width="23.88671875" style="1" bestFit="1" customWidth="1"/>
    <col min="7156" max="7157" width="36.6640625" style="1" customWidth="1"/>
    <col min="7158" max="7159" width="8.88671875" style="1" customWidth="1"/>
    <col min="7160" max="7160" width="9.88671875" style="1" customWidth="1"/>
    <col min="7161" max="7161" width="64.5546875" style="1" bestFit="1" customWidth="1"/>
    <col min="7162" max="7162" width="25.109375" style="1" customWidth="1"/>
    <col min="7163" max="7164" width="11.44140625" style="1" customWidth="1"/>
    <col min="7165" max="7167" width="11.5546875" style="1" customWidth="1"/>
    <col min="7168" max="7168" width="14.44140625" style="1" customWidth="1"/>
    <col min="7169" max="7169" width="35.33203125" style="1" customWidth="1"/>
    <col min="7170" max="7170" width="8.88671875" style="1"/>
    <col min="7171" max="7171" width="42.5546875" style="1" customWidth="1"/>
    <col min="7172" max="7172" width="8.88671875" style="1"/>
    <col min="7173" max="7173" width="21.44140625" style="1" customWidth="1"/>
    <col min="7174" max="7405" width="8.88671875" style="1"/>
    <col min="7406" max="7406" width="5.5546875" style="1" bestFit="1" customWidth="1"/>
    <col min="7407" max="7407" width="5.5546875" style="1" customWidth="1"/>
    <col min="7408" max="7408" width="7.109375" style="1" customWidth="1"/>
    <col min="7409" max="7410" width="12.109375" style="1" customWidth="1"/>
    <col min="7411" max="7411" width="23.88671875" style="1" bestFit="1" customWidth="1"/>
    <col min="7412" max="7413" width="36.6640625" style="1" customWidth="1"/>
    <col min="7414" max="7415" width="8.88671875" style="1" customWidth="1"/>
    <col min="7416" max="7416" width="9.88671875" style="1" customWidth="1"/>
    <col min="7417" max="7417" width="64.5546875" style="1" bestFit="1" customWidth="1"/>
    <col min="7418" max="7418" width="25.109375" style="1" customWidth="1"/>
    <col min="7419" max="7420" width="11.44140625" style="1" customWidth="1"/>
    <col min="7421" max="7423" width="11.5546875" style="1" customWidth="1"/>
    <col min="7424" max="7424" width="14.44140625" style="1" customWidth="1"/>
    <col min="7425" max="7425" width="35.33203125" style="1" customWidth="1"/>
    <col min="7426" max="7426" width="8.88671875" style="1"/>
    <col min="7427" max="7427" width="42.5546875" style="1" customWidth="1"/>
    <col min="7428" max="7428" width="8.88671875" style="1"/>
    <col min="7429" max="7429" width="21.44140625" style="1" customWidth="1"/>
    <col min="7430" max="7661" width="8.88671875" style="1"/>
    <col min="7662" max="7662" width="5.5546875" style="1" bestFit="1" customWidth="1"/>
    <col min="7663" max="7663" width="5.5546875" style="1" customWidth="1"/>
    <col min="7664" max="7664" width="7.109375" style="1" customWidth="1"/>
    <col min="7665" max="7666" width="12.109375" style="1" customWidth="1"/>
    <col min="7667" max="7667" width="23.88671875" style="1" bestFit="1" customWidth="1"/>
    <col min="7668" max="7669" width="36.6640625" style="1" customWidth="1"/>
    <col min="7670" max="7671" width="8.88671875" style="1" customWidth="1"/>
    <col min="7672" max="7672" width="9.88671875" style="1" customWidth="1"/>
    <col min="7673" max="7673" width="64.5546875" style="1" bestFit="1" customWidth="1"/>
    <col min="7674" max="7674" width="25.109375" style="1" customWidth="1"/>
    <col min="7675" max="7676" width="11.44140625" style="1" customWidth="1"/>
    <col min="7677" max="7679" width="11.5546875" style="1" customWidth="1"/>
    <col min="7680" max="7680" width="14.44140625" style="1" customWidth="1"/>
    <col min="7681" max="7681" width="35.33203125" style="1" customWidth="1"/>
    <col min="7682" max="7682" width="8.88671875" style="1"/>
    <col min="7683" max="7683" width="42.5546875" style="1" customWidth="1"/>
    <col min="7684" max="7684" width="8.88671875" style="1"/>
    <col min="7685" max="7685" width="21.44140625" style="1" customWidth="1"/>
    <col min="7686" max="7917" width="8.88671875" style="1"/>
    <col min="7918" max="7918" width="5.5546875" style="1" bestFit="1" customWidth="1"/>
    <col min="7919" max="7919" width="5.5546875" style="1" customWidth="1"/>
    <col min="7920" max="7920" width="7.109375" style="1" customWidth="1"/>
    <col min="7921" max="7922" width="12.109375" style="1" customWidth="1"/>
    <col min="7923" max="7923" width="23.88671875" style="1" bestFit="1" customWidth="1"/>
    <col min="7924" max="7925" width="36.6640625" style="1" customWidth="1"/>
    <col min="7926" max="7927" width="8.88671875" style="1" customWidth="1"/>
    <col min="7928" max="7928" width="9.88671875" style="1" customWidth="1"/>
    <col min="7929" max="7929" width="64.5546875" style="1" bestFit="1" customWidth="1"/>
    <col min="7930" max="7930" width="25.109375" style="1" customWidth="1"/>
    <col min="7931" max="7932" width="11.44140625" style="1" customWidth="1"/>
    <col min="7933" max="7935" width="11.5546875" style="1" customWidth="1"/>
    <col min="7936" max="7936" width="14.44140625" style="1" customWidth="1"/>
    <col min="7937" max="7937" width="35.33203125" style="1" customWidth="1"/>
    <col min="7938" max="7938" width="8.88671875" style="1"/>
    <col min="7939" max="7939" width="42.5546875" style="1" customWidth="1"/>
    <col min="7940" max="7940" width="8.88671875" style="1"/>
    <col min="7941" max="7941" width="21.44140625" style="1" customWidth="1"/>
    <col min="7942" max="8173" width="8.88671875" style="1"/>
    <col min="8174" max="8174" width="5.5546875" style="1" bestFit="1" customWidth="1"/>
    <col min="8175" max="8175" width="5.5546875" style="1" customWidth="1"/>
    <col min="8176" max="8176" width="7.109375" style="1" customWidth="1"/>
    <col min="8177" max="8178" width="12.109375" style="1" customWidth="1"/>
    <col min="8179" max="8179" width="23.88671875" style="1" bestFit="1" customWidth="1"/>
    <col min="8180" max="8181" width="36.6640625" style="1" customWidth="1"/>
    <col min="8182" max="8183" width="8.88671875" style="1" customWidth="1"/>
    <col min="8184" max="8184" width="9.88671875" style="1" customWidth="1"/>
    <col min="8185" max="8185" width="64.5546875" style="1" bestFit="1" customWidth="1"/>
    <col min="8186" max="8186" width="25.109375" style="1" customWidth="1"/>
    <col min="8187" max="8188" width="11.44140625" style="1" customWidth="1"/>
    <col min="8189" max="8191" width="11.5546875" style="1" customWidth="1"/>
    <col min="8192" max="8192" width="14.44140625" style="1" customWidth="1"/>
    <col min="8193" max="8193" width="35.33203125" style="1" customWidth="1"/>
    <col min="8194" max="8194" width="8.88671875" style="1"/>
    <col min="8195" max="8195" width="42.5546875" style="1" customWidth="1"/>
    <col min="8196" max="8196" width="8.88671875" style="1"/>
    <col min="8197" max="8197" width="21.44140625" style="1" customWidth="1"/>
    <col min="8198" max="8429" width="8.88671875" style="1"/>
    <col min="8430" max="8430" width="5.5546875" style="1" bestFit="1" customWidth="1"/>
    <col min="8431" max="8431" width="5.5546875" style="1" customWidth="1"/>
    <col min="8432" max="8432" width="7.109375" style="1" customWidth="1"/>
    <col min="8433" max="8434" width="12.109375" style="1" customWidth="1"/>
    <col min="8435" max="8435" width="23.88671875" style="1" bestFit="1" customWidth="1"/>
    <col min="8436" max="8437" width="36.6640625" style="1" customWidth="1"/>
    <col min="8438" max="8439" width="8.88671875" style="1" customWidth="1"/>
    <col min="8440" max="8440" width="9.88671875" style="1" customWidth="1"/>
    <col min="8441" max="8441" width="64.5546875" style="1" bestFit="1" customWidth="1"/>
    <col min="8442" max="8442" width="25.109375" style="1" customWidth="1"/>
    <col min="8443" max="8444" width="11.44140625" style="1" customWidth="1"/>
    <col min="8445" max="8447" width="11.5546875" style="1" customWidth="1"/>
    <col min="8448" max="8448" width="14.44140625" style="1" customWidth="1"/>
    <col min="8449" max="8449" width="35.33203125" style="1" customWidth="1"/>
    <col min="8450" max="8450" width="8.88671875" style="1"/>
    <col min="8451" max="8451" width="42.5546875" style="1" customWidth="1"/>
    <col min="8452" max="8452" width="8.88671875" style="1"/>
    <col min="8453" max="8453" width="21.44140625" style="1" customWidth="1"/>
    <col min="8454" max="8685" width="8.88671875" style="1"/>
    <col min="8686" max="8686" width="5.5546875" style="1" bestFit="1" customWidth="1"/>
    <col min="8687" max="8687" width="5.5546875" style="1" customWidth="1"/>
    <col min="8688" max="8688" width="7.109375" style="1" customWidth="1"/>
    <col min="8689" max="8690" width="12.109375" style="1" customWidth="1"/>
    <col min="8691" max="8691" width="23.88671875" style="1" bestFit="1" customWidth="1"/>
    <col min="8692" max="8693" width="36.6640625" style="1" customWidth="1"/>
    <col min="8694" max="8695" width="8.88671875" style="1" customWidth="1"/>
    <col min="8696" max="8696" width="9.88671875" style="1" customWidth="1"/>
    <col min="8697" max="8697" width="64.5546875" style="1" bestFit="1" customWidth="1"/>
    <col min="8698" max="8698" width="25.109375" style="1" customWidth="1"/>
    <col min="8699" max="8700" width="11.44140625" style="1" customWidth="1"/>
    <col min="8701" max="8703" width="11.5546875" style="1" customWidth="1"/>
    <col min="8704" max="8704" width="14.44140625" style="1" customWidth="1"/>
    <col min="8705" max="8705" width="35.33203125" style="1" customWidth="1"/>
    <col min="8706" max="8706" width="8.88671875" style="1"/>
    <col min="8707" max="8707" width="42.5546875" style="1" customWidth="1"/>
    <col min="8708" max="8708" width="8.88671875" style="1"/>
    <col min="8709" max="8709" width="21.44140625" style="1" customWidth="1"/>
    <col min="8710" max="8941" width="8.88671875" style="1"/>
    <col min="8942" max="8942" width="5.5546875" style="1" bestFit="1" customWidth="1"/>
    <col min="8943" max="8943" width="5.5546875" style="1" customWidth="1"/>
    <col min="8944" max="8944" width="7.109375" style="1" customWidth="1"/>
    <col min="8945" max="8946" width="12.109375" style="1" customWidth="1"/>
    <col min="8947" max="8947" width="23.88671875" style="1" bestFit="1" customWidth="1"/>
    <col min="8948" max="8949" width="36.6640625" style="1" customWidth="1"/>
    <col min="8950" max="8951" width="8.88671875" style="1" customWidth="1"/>
    <col min="8952" max="8952" width="9.88671875" style="1" customWidth="1"/>
    <col min="8953" max="8953" width="64.5546875" style="1" bestFit="1" customWidth="1"/>
    <col min="8954" max="8954" width="25.109375" style="1" customWidth="1"/>
    <col min="8955" max="8956" width="11.44140625" style="1" customWidth="1"/>
    <col min="8957" max="8959" width="11.5546875" style="1" customWidth="1"/>
    <col min="8960" max="8960" width="14.44140625" style="1" customWidth="1"/>
    <col min="8961" max="8961" width="35.33203125" style="1" customWidth="1"/>
    <col min="8962" max="8962" width="8.88671875" style="1"/>
    <col min="8963" max="8963" width="42.5546875" style="1" customWidth="1"/>
    <col min="8964" max="8964" width="8.88671875" style="1"/>
    <col min="8965" max="8965" width="21.44140625" style="1" customWidth="1"/>
    <col min="8966" max="9197" width="8.88671875" style="1"/>
    <col min="9198" max="9198" width="5.5546875" style="1" bestFit="1" customWidth="1"/>
    <col min="9199" max="9199" width="5.5546875" style="1" customWidth="1"/>
    <col min="9200" max="9200" width="7.109375" style="1" customWidth="1"/>
    <col min="9201" max="9202" width="12.109375" style="1" customWidth="1"/>
    <col min="9203" max="9203" width="23.88671875" style="1" bestFit="1" customWidth="1"/>
    <col min="9204" max="9205" width="36.6640625" style="1" customWidth="1"/>
    <col min="9206" max="9207" width="8.88671875" style="1" customWidth="1"/>
    <col min="9208" max="9208" width="9.88671875" style="1" customWidth="1"/>
    <col min="9209" max="9209" width="64.5546875" style="1" bestFit="1" customWidth="1"/>
    <col min="9210" max="9210" width="25.109375" style="1" customWidth="1"/>
    <col min="9211" max="9212" width="11.44140625" style="1" customWidth="1"/>
    <col min="9213" max="9215" width="11.5546875" style="1" customWidth="1"/>
    <col min="9216" max="9216" width="14.44140625" style="1" customWidth="1"/>
    <col min="9217" max="9217" width="35.33203125" style="1" customWidth="1"/>
    <col min="9218" max="9218" width="8.88671875" style="1"/>
    <col min="9219" max="9219" width="42.5546875" style="1" customWidth="1"/>
    <col min="9220" max="9220" width="8.88671875" style="1"/>
    <col min="9221" max="9221" width="21.44140625" style="1" customWidth="1"/>
    <col min="9222" max="9453" width="8.88671875" style="1"/>
    <col min="9454" max="9454" width="5.5546875" style="1" bestFit="1" customWidth="1"/>
    <col min="9455" max="9455" width="5.5546875" style="1" customWidth="1"/>
    <col min="9456" max="9456" width="7.109375" style="1" customWidth="1"/>
    <col min="9457" max="9458" width="12.109375" style="1" customWidth="1"/>
    <col min="9459" max="9459" width="23.88671875" style="1" bestFit="1" customWidth="1"/>
    <col min="9460" max="9461" width="36.6640625" style="1" customWidth="1"/>
    <col min="9462" max="9463" width="8.88671875" style="1" customWidth="1"/>
    <col min="9464" max="9464" width="9.88671875" style="1" customWidth="1"/>
    <col min="9465" max="9465" width="64.5546875" style="1" bestFit="1" customWidth="1"/>
    <col min="9466" max="9466" width="25.109375" style="1" customWidth="1"/>
    <col min="9467" max="9468" width="11.44140625" style="1" customWidth="1"/>
    <col min="9469" max="9471" width="11.5546875" style="1" customWidth="1"/>
    <col min="9472" max="9472" width="14.44140625" style="1" customWidth="1"/>
    <col min="9473" max="9473" width="35.33203125" style="1" customWidth="1"/>
    <col min="9474" max="9474" width="8.88671875" style="1"/>
    <col min="9475" max="9475" width="42.5546875" style="1" customWidth="1"/>
    <col min="9476" max="9476" width="8.88671875" style="1"/>
    <col min="9477" max="9477" width="21.44140625" style="1" customWidth="1"/>
    <col min="9478" max="9709" width="8.88671875" style="1"/>
    <col min="9710" max="9710" width="5.5546875" style="1" bestFit="1" customWidth="1"/>
    <col min="9711" max="9711" width="5.5546875" style="1" customWidth="1"/>
    <col min="9712" max="9712" width="7.109375" style="1" customWidth="1"/>
    <col min="9713" max="9714" width="12.109375" style="1" customWidth="1"/>
    <col min="9715" max="9715" width="23.88671875" style="1" bestFit="1" customWidth="1"/>
    <col min="9716" max="9717" width="36.6640625" style="1" customWidth="1"/>
    <col min="9718" max="9719" width="8.88671875" style="1" customWidth="1"/>
    <col min="9720" max="9720" width="9.88671875" style="1" customWidth="1"/>
    <col min="9721" max="9721" width="64.5546875" style="1" bestFit="1" customWidth="1"/>
    <col min="9722" max="9722" width="25.109375" style="1" customWidth="1"/>
    <col min="9723" max="9724" width="11.44140625" style="1" customWidth="1"/>
    <col min="9725" max="9727" width="11.5546875" style="1" customWidth="1"/>
    <col min="9728" max="9728" width="14.44140625" style="1" customWidth="1"/>
    <col min="9729" max="9729" width="35.33203125" style="1" customWidth="1"/>
    <col min="9730" max="9730" width="8.88671875" style="1"/>
    <col min="9731" max="9731" width="42.5546875" style="1" customWidth="1"/>
    <col min="9732" max="9732" width="8.88671875" style="1"/>
    <col min="9733" max="9733" width="21.44140625" style="1" customWidth="1"/>
    <col min="9734" max="9965" width="8.88671875" style="1"/>
    <col min="9966" max="9966" width="5.5546875" style="1" bestFit="1" customWidth="1"/>
    <col min="9967" max="9967" width="5.5546875" style="1" customWidth="1"/>
    <col min="9968" max="9968" width="7.109375" style="1" customWidth="1"/>
    <col min="9969" max="9970" width="12.109375" style="1" customWidth="1"/>
    <col min="9971" max="9971" width="23.88671875" style="1" bestFit="1" customWidth="1"/>
    <col min="9972" max="9973" width="36.6640625" style="1" customWidth="1"/>
    <col min="9974" max="9975" width="8.88671875" style="1" customWidth="1"/>
    <col min="9976" max="9976" width="9.88671875" style="1" customWidth="1"/>
    <col min="9977" max="9977" width="64.5546875" style="1" bestFit="1" customWidth="1"/>
    <col min="9978" max="9978" width="25.109375" style="1" customWidth="1"/>
    <col min="9979" max="9980" width="11.44140625" style="1" customWidth="1"/>
    <col min="9981" max="9983" width="11.5546875" style="1" customWidth="1"/>
    <col min="9984" max="9984" width="14.44140625" style="1" customWidth="1"/>
    <col min="9985" max="9985" width="35.33203125" style="1" customWidth="1"/>
    <col min="9986" max="9986" width="8.88671875" style="1"/>
    <col min="9987" max="9987" width="42.5546875" style="1" customWidth="1"/>
    <col min="9988" max="9988" width="8.88671875" style="1"/>
    <col min="9989" max="9989" width="21.44140625" style="1" customWidth="1"/>
    <col min="9990" max="10221" width="8.88671875" style="1"/>
    <col min="10222" max="10222" width="5.5546875" style="1" bestFit="1" customWidth="1"/>
    <col min="10223" max="10223" width="5.5546875" style="1" customWidth="1"/>
    <col min="10224" max="10224" width="7.109375" style="1" customWidth="1"/>
    <col min="10225" max="10226" width="12.109375" style="1" customWidth="1"/>
    <col min="10227" max="10227" width="23.88671875" style="1" bestFit="1" customWidth="1"/>
    <col min="10228" max="10229" width="36.6640625" style="1" customWidth="1"/>
    <col min="10230" max="10231" width="8.88671875" style="1" customWidth="1"/>
    <col min="10232" max="10232" width="9.88671875" style="1" customWidth="1"/>
    <col min="10233" max="10233" width="64.5546875" style="1" bestFit="1" customWidth="1"/>
    <col min="10234" max="10234" width="25.109375" style="1" customWidth="1"/>
    <col min="10235" max="10236" width="11.44140625" style="1" customWidth="1"/>
    <col min="10237" max="10239" width="11.5546875" style="1" customWidth="1"/>
    <col min="10240" max="10240" width="14.44140625" style="1" customWidth="1"/>
    <col min="10241" max="10241" width="35.33203125" style="1" customWidth="1"/>
    <col min="10242" max="10242" width="8.88671875" style="1"/>
    <col min="10243" max="10243" width="42.5546875" style="1" customWidth="1"/>
    <col min="10244" max="10244" width="8.88671875" style="1"/>
    <col min="10245" max="10245" width="21.44140625" style="1" customWidth="1"/>
    <col min="10246" max="10477" width="8.88671875" style="1"/>
    <col min="10478" max="10478" width="5.5546875" style="1" bestFit="1" customWidth="1"/>
    <col min="10479" max="10479" width="5.5546875" style="1" customWidth="1"/>
    <col min="10480" max="10480" width="7.109375" style="1" customWidth="1"/>
    <col min="10481" max="10482" width="12.109375" style="1" customWidth="1"/>
    <col min="10483" max="10483" width="23.88671875" style="1" bestFit="1" customWidth="1"/>
    <col min="10484" max="10485" width="36.6640625" style="1" customWidth="1"/>
    <col min="10486" max="10487" width="8.88671875" style="1" customWidth="1"/>
    <col min="10488" max="10488" width="9.88671875" style="1" customWidth="1"/>
    <col min="10489" max="10489" width="64.5546875" style="1" bestFit="1" customWidth="1"/>
    <col min="10490" max="10490" width="25.109375" style="1" customWidth="1"/>
    <col min="10491" max="10492" width="11.44140625" style="1" customWidth="1"/>
    <col min="10493" max="10495" width="11.5546875" style="1" customWidth="1"/>
    <col min="10496" max="10496" width="14.44140625" style="1" customWidth="1"/>
    <col min="10497" max="10497" width="35.33203125" style="1" customWidth="1"/>
    <col min="10498" max="10498" width="8.88671875" style="1"/>
    <col min="10499" max="10499" width="42.5546875" style="1" customWidth="1"/>
    <col min="10500" max="10500" width="8.88671875" style="1"/>
    <col min="10501" max="10501" width="21.44140625" style="1" customWidth="1"/>
    <col min="10502" max="10733" width="8.88671875" style="1"/>
    <col min="10734" max="10734" width="5.5546875" style="1" bestFit="1" customWidth="1"/>
    <col min="10735" max="10735" width="5.5546875" style="1" customWidth="1"/>
    <col min="10736" max="10736" width="7.109375" style="1" customWidth="1"/>
    <col min="10737" max="10738" width="12.109375" style="1" customWidth="1"/>
    <col min="10739" max="10739" width="23.88671875" style="1" bestFit="1" customWidth="1"/>
    <col min="10740" max="10741" width="36.6640625" style="1" customWidth="1"/>
    <col min="10742" max="10743" width="8.88671875" style="1" customWidth="1"/>
    <col min="10744" max="10744" width="9.88671875" style="1" customWidth="1"/>
    <col min="10745" max="10745" width="64.5546875" style="1" bestFit="1" customWidth="1"/>
    <col min="10746" max="10746" width="25.109375" style="1" customWidth="1"/>
    <col min="10747" max="10748" width="11.44140625" style="1" customWidth="1"/>
    <col min="10749" max="10751" width="11.5546875" style="1" customWidth="1"/>
    <col min="10752" max="10752" width="14.44140625" style="1" customWidth="1"/>
    <col min="10753" max="10753" width="35.33203125" style="1" customWidth="1"/>
    <col min="10754" max="10754" width="8.88671875" style="1"/>
    <col min="10755" max="10755" width="42.5546875" style="1" customWidth="1"/>
    <col min="10756" max="10756" width="8.88671875" style="1"/>
    <col min="10757" max="10757" width="21.44140625" style="1" customWidth="1"/>
    <col min="10758" max="10989" width="8.88671875" style="1"/>
    <col min="10990" max="10990" width="5.5546875" style="1" bestFit="1" customWidth="1"/>
    <col min="10991" max="10991" width="5.5546875" style="1" customWidth="1"/>
    <col min="10992" max="10992" width="7.109375" style="1" customWidth="1"/>
    <col min="10993" max="10994" width="12.109375" style="1" customWidth="1"/>
    <col min="10995" max="10995" width="23.88671875" style="1" bestFit="1" customWidth="1"/>
    <col min="10996" max="10997" width="36.6640625" style="1" customWidth="1"/>
    <col min="10998" max="10999" width="8.88671875" style="1" customWidth="1"/>
    <col min="11000" max="11000" width="9.88671875" style="1" customWidth="1"/>
    <col min="11001" max="11001" width="64.5546875" style="1" bestFit="1" customWidth="1"/>
    <col min="11002" max="11002" width="25.109375" style="1" customWidth="1"/>
    <col min="11003" max="11004" width="11.44140625" style="1" customWidth="1"/>
    <col min="11005" max="11007" width="11.5546875" style="1" customWidth="1"/>
    <col min="11008" max="11008" width="14.44140625" style="1" customWidth="1"/>
    <col min="11009" max="11009" width="35.33203125" style="1" customWidth="1"/>
    <col min="11010" max="11010" width="8.88671875" style="1"/>
    <col min="11011" max="11011" width="42.5546875" style="1" customWidth="1"/>
    <col min="11012" max="11012" width="8.88671875" style="1"/>
    <col min="11013" max="11013" width="21.44140625" style="1" customWidth="1"/>
    <col min="11014" max="11245" width="8.88671875" style="1"/>
    <col min="11246" max="11246" width="5.5546875" style="1" bestFit="1" customWidth="1"/>
    <col min="11247" max="11247" width="5.5546875" style="1" customWidth="1"/>
    <col min="11248" max="11248" width="7.109375" style="1" customWidth="1"/>
    <col min="11249" max="11250" width="12.109375" style="1" customWidth="1"/>
    <col min="11251" max="11251" width="23.88671875" style="1" bestFit="1" customWidth="1"/>
    <col min="11252" max="11253" width="36.6640625" style="1" customWidth="1"/>
    <col min="11254" max="11255" width="8.88671875" style="1" customWidth="1"/>
    <col min="11256" max="11256" width="9.88671875" style="1" customWidth="1"/>
    <col min="11257" max="11257" width="64.5546875" style="1" bestFit="1" customWidth="1"/>
    <col min="11258" max="11258" width="25.109375" style="1" customWidth="1"/>
    <col min="11259" max="11260" width="11.44140625" style="1" customWidth="1"/>
    <col min="11261" max="11263" width="11.5546875" style="1" customWidth="1"/>
    <col min="11264" max="11264" width="14.44140625" style="1" customWidth="1"/>
    <col min="11265" max="11265" width="35.33203125" style="1" customWidth="1"/>
    <col min="11266" max="11266" width="8.88671875" style="1"/>
    <col min="11267" max="11267" width="42.5546875" style="1" customWidth="1"/>
    <col min="11268" max="11268" width="8.88671875" style="1"/>
    <col min="11269" max="11269" width="21.44140625" style="1" customWidth="1"/>
    <col min="11270" max="11501" width="8.88671875" style="1"/>
    <col min="11502" max="11502" width="5.5546875" style="1" bestFit="1" customWidth="1"/>
    <col min="11503" max="11503" width="5.5546875" style="1" customWidth="1"/>
    <col min="11504" max="11504" width="7.109375" style="1" customWidth="1"/>
    <col min="11505" max="11506" width="12.109375" style="1" customWidth="1"/>
    <col min="11507" max="11507" width="23.88671875" style="1" bestFit="1" customWidth="1"/>
    <col min="11508" max="11509" width="36.6640625" style="1" customWidth="1"/>
    <col min="11510" max="11511" width="8.88671875" style="1" customWidth="1"/>
    <col min="11512" max="11512" width="9.88671875" style="1" customWidth="1"/>
    <col min="11513" max="11513" width="64.5546875" style="1" bestFit="1" customWidth="1"/>
    <col min="11514" max="11514" width="25.109375" style="1" customWidth="1"/>
    <col min="11515" max="11516" width="11.44140625" style="1" customWidth="1"/>
    <col min="11517" max="11519" width="11.5546875" style="1" customWidth="1"/>
    <col min="11520" max="11520" width="14.44140625" style="1" customWidth="1"/>
    <col min="11521" max="11521" width="35.33203125" style="1" customWidth="1"/>
    <col min="11522" max="11522" width="8.88671875" style="1"/>
    <col min="11523" max="11523" width="42.5546875" style="1" customWidth="1"/>
    <col min="11524" max="11524" width="8.88671875" style="1"/>
    <col min="11525" max="11525" width="21.44140625" style="1" customWidth="1"/>
    <col min="11526" max="11757" width="8.88671875" style="1"/>
    <col min="11758" max="11758" width="5.5546875" style="1" bestFit="1" customWidth="1"/>
    <col min="11759" max="11759" width="5.5546875" style="1" customWidth="1"/>
    <col min="11760" max="11760" width="7.109375" style="1" customWidth="1"/>
    <col min="11761" max="11762" width="12.109375" style="1" customWidth="1"/>
    <col min="11763" max="11763" width="23.88671875" style="1" bestFit="1" customWidth="1"/>
    <col min="11764" max="11765" width="36.6640625" style="1" customWidth="1"/>
    <col min="11766" max="11767" width="8.88671875" style="1" customWidth="1"/>
    <col min="11768" max="11768" width="9.88671875" style="1" customWidth="1"/>
    <col min="11769" max="11769" width="64.5546875" style="1" bestFit="1" customWidth="1"/>
    <col min="11770" max="11770" width="25.109375" style="1" customWidth="1"/>
    <col min="11771" max="11772" width="11.44140625" style="1" customWidth="1"/>
    <col min="11773" max="11775" width="11.5546875" style="1" customWidth="1"/>
    <col min="11776" max="11776" width="14.44140625" style="1" customWidth="1"/>
    <col min="11777" max="11777" width="35.33203125" style="1" customWidth="1"/>
    <col min="11778" max="11778" width="8.88671875" style="1"/>
    <col min="11779" max="11779" width="42.5546875" style="1" customWidth="1"/>
    <col min="11780" max="11780" width="8.88671875" style="1"/>
    <col min="11781" max="11781" width="21.44140625" style="1" customWidth="1"/>
    <col min="11782" max="12013" width="8.88671875" style="1"/>
    <col min="12014" max="12014" width="5.5546875" style="1" bestFit="1" customWidth="1"/>
    <col min="12015" max="12015" width="5.5546875" style="1" customWidth="1"/>
    <col min="12016" max="12016" width="7.109375" style="1" customWidth="1"/>
    <col min="12017" max="12018" width="12.109375" style="1" customWidth="1"/>
    <col min="12019" max="12019" width="23.88671875" style="1" bestFit="1" customWidth="1"/>
    <col min="12020" max="12021" width="36.6640625" style="1" customWidth="1"/>
    <col min="12022" max="12023" width="8.88671875" style="1" customWidth="1"/>
    <col min="12024" max="12024" width="9.88671875" style="1" customWidth="1"/>
    <col min="12025" max="12025" width="64.5546875" style="1" bestFit="1" customWidth="1"/>
    <col min="12026" max="12026" width="25.109375" style="1" customWidth="1"/>
    <col min="12027" max="12028" width="11.44140625" style="1" customWidth="1"/>
    <col min="12029" max="12031" width="11.5546875" style="1" customWidth="1"/>
    <col min="12032" max="12032" width="14.44140625" style="1" customWidth="1"/>
    <col min="12033" max="12033" width="35.33203125" style="1" customWidth="1"/>
    <col min="12034" max="12034" width="8.88671875" style="1"/>
    <col min="12035" max="12035" width="42.5546875" style="1" customWidth="1"/>
    <col min="12036" max="12036" width="8.88671875" style="1"/>
    <col min="12037" max="12037" width="21.44140625" style="1" customWidth="1"/>
    <col min="12038" max="12269" width="8.88671875" style="1"/>
    <col min="12270" max="12270" width="5.5546875" style="1" bestFit="1" customWidth="1"/>
    <col min="12271" max="12271" width="5.5546875" style="1" customWidth="1"/>
    <col min="12272" max="12272" width="7.109375" style="1" customWidth="1"/>
    <col min="12273" max="12274" width="12.109375" style="1" customWidth="1"/>
    <col min="12275" max="12275" width="23.88671875" style="1" bestFit="1" customWidth="1"/>
    <col min="12276" max="12277" width="36.6640625" style="1" customWidth="1"/>
    <col min="12278" max="12279" width="8.88671875" style="1" customWidth="1"/>
    <col min="12280" max="12280" width="9.88671875" style="1" customWidth="1"/>
    <col min="12281" max="12281" width="64.5546875" style="1" bestFit="1" customWidth="1"/>
    <col min="12282" max="12282" width="25.109375" style="1" customWidth="1"/>
    <col min="12283" max="12284" width="11.44140625" style="1" customWidth="1"/>
    <col min="12285" max="12287" width="11.5546875" style="1" customWidth="1"/>
    <col min="12288" max="12288" width="14.44140625" style="1" customWidth="1"/>
    <col min="12289" max="12289" width="35.33203125" style="1" customWidth="1"/>
    <col min="12290" max="12290" width="8.88671875" style="1"/>
    <col min="12291" max="12291" width="42.5546875" style="1" customWidth="1"/>
    <col min="12292" max="12292" width="8.88671875" style="1"/>
    <col min="12293" max="12293" width="21.44140625" style="1" customWidth="1"/>
    <col min="12294" max="12525" width="8.88671875" style="1"/>
    <col min="12526" max="12526" width="5.5546875" style="1" bestFit="1" customWidth="1"/>
    <col min="12527" max="12527" width="5.5546875" style="1" customWidth="1"/>
    <col min="12528" max="12528" width="7.109375" style="1" customWidth="1"/>
    <col min="12529" max="12530" width="12.109375" style="1" customWidth="1"/>
    <col min="12531" max="12531" width="23.88671875" style="1" bestFit="1" customWidth="1"/>
    <col min="12532" max="12533" width="36.6640625" style="1" customWidth="1"/>
    <col min="12534" max="12535" width="8.88671875" style="1" customWidth="1"/>
    <col min="12536" max="12536" width="9.88671875" style="1" customWidth="1"/>
    <col min="12537" max="12537" width="64.5546875" style="1" bestFit="1" customWidth="1"/>
    <col min="12538" max="12538" width="25.109375" style="1" customWidth="1"/>
    <col min="12539" max="12540" width="11.44140625" style="1" customWidth="1"/>
    <col min="12541" max="12543" width="11.5546875" style="1" customWidth="1"/>
    <col min="12544" max="12544" width="14.44140625" style="1" customWidth="1"/>
    <col min="12545" max="12545" width="35.33203125" style="1" customWidth="1"/>
    <col min="12546" max="12546" width="8.88671875" style="1"/>
    <col min="12547" max="12547" width="42.5546875" style="1" customWidth="1"/>
    <col min="12548" max="12548" width="8.88671875" style="1"/>
    <col min="12549" max="12549" width="21.44140625" style="1" customWidth="1"/>
    <col min="12550" max="12781" width="8.88671875" style="1"/>
    <col min="12782" max="12782" width="5.5546875" style="1" bestFit="1" customWidth="1"/>
    <col min="12783" max="12783" width="5.5546875" style="1" customWidth="1"/>
    <col min="12784" max="12784" width="7.109375" style="1" customWidth="1"/>
    <col min="12785" max="12786" width="12.109375" style="1" customWidth="1"/>
    <col min="12787" max="12787" width="23.88671875" style="1" bestFit="1" customWidth="1"/>
    <col min="12788" max="12789" width="36.6640625" style="1" customWidth="1"/>
    <col min="12790" max="12791" width="8.88671875" style="1" customWidth="1"/>
    <col min="12792" max="12792" width="9.88671875" style="1" customWidth="1"/>
    <col min="12793" max="12793" width="64.5546875" style="1" bestFit="1" customWidth="1"/>
    <col min="12794" max="12794" width="25.109375" style="1" customWidth="1"/>
    <col min="12795" max="12796" width="11.44140625" style="1" customWidth="1"/>
    <col min="12797" max="12799" width="11.5546875" style="1" customWidth="1"/>
    <col min="12800" max="12800" width="14.44140625" style="1" customWidth="1"/>
    <col min="12801" max="12801" width="35.33203125" style="1" customWidth="1"/>
    <col min="12802" max="12802" width="8.88671875" style="1"/>
    <col min="12803" max="12803" width="42.5546875" style="1" customWidth="1"/>
    <col min="12804" max="12804" width="8.88671875" style="1"/>
    <col min="12805" max="12805" width="21.44140625" style="1" customWidth="1"/>
    <col min="12806" max="13037" width="8.88671875" style="1"/>
    <col min="13038" max="13038" width="5.5546875" style="1" bestFit="1" customWidth="1"/>
    <col min="13039" max="13039" width="5.5546875" style="1" customWidth="1"/>
    <col min="13040" max="13040" width="7.109375" style="1" customWidth="1"/>
    <col min="13041" max="13042" width="12.109375" style="1" customWidth="1"/>
    <col min="13043" max="13043" width="23.88671875" style="1" bestFit="1" customWidth="1"/>
    <col min="13044" max="13045" width="36.6640625" style="1" customWidth="1"/>
    <col min="13046" max="13047" width="8.88671875" style="1" customWidth="1"/>
    <col min="13048" max="13048" width="9.88671875" style="1" customWidth="1"/>
    <col min="13049" max="13049" width="64.5546875" style="1" bestFit="1" customWidth="1"/>
    <col min="13050" max="13050" width="25.109375" style="1" customWidth="1"/>
    <col min="13051" max="13052" width="11.44140625" style="1" customWidth="1"/>
    <col min="13053" max="13055" width="11.5546875" style="1" customWidth="1"/>
    <col min="13056" max="13056" width="14.44140625" style="1" customWidth="1"/>
    <col min="13057" max="13057" width="35.33203125" style="1" customWidth="1"/>
    <col min="13058" max="13058" width="8.88671875" style="1"/>
    <col min="13059" max="13059" width="42.5546875" style="1" customWidth="1"/>
    <col min="13060" max="13060" width="8.88671875" style="1"/>
    <col min="13061" max="13061" width="21.44140625" style="1" customWidth="1"/>
    <col min="13062" max="13293" width="8.88671875" style="1"/>
    <col min="13294" max="13294" width="5.5546875" style="1" bestFit="1" customWidth="1"/>
    <col min="13295" max="13295" width="5.5546875" style="1" customWidth="1"/>
    <col min="13296" max="13296" width="7.109375" style="1" customWidth="1"/>
    <col min="13297" max="13298" width="12.109375" style="1" customWidth="1"/>
    <col min="13299" max="13299" width="23.88671875" style="1" bestFit="1" customWidth="1"/>
    <col min="13300" max="13301" width="36.6640625" style="1" customWidth="1"/>
    <col min="13302" max="13303" width="8.88671875" style="1" customWidth="1"/>
    <col min="13304" max="13304" width="9.88671875" style="1" customWidth="1"/>
    <col min="13305" max="13305" width="64.5546875" style="1" bestFit="1" customWidth="1"/>
    <col min="13306" max="13306" width="25.109375" style="1" customWidth="1"/>
    <col min="13307" max="13308" width="11.44140625" style="1" customWidth="1"/>
    <col min="13309" max="13311" width="11.5546875" style="1" customWidth="1"/>
    <col min="13312" max="13312" width="14.44140625" style="1" customWidth="1"/>
    <col min="13313" max="13313" width="35.33203125" style="1" customWidth="1"/>
    <col min="13314" max="13314" width="8.88671875" style="1"/>
    <col min="13315" max="13315" width="42.5546875" style="1" customWidth="1"/>
    <col min="13316" max="13316" width="8.88671875" style="1"/>
    <col min="13317" max="13317" width="21.44140625" style="1" customWidth="1"/>
    <col min="13318" max="13549" width="8.88671875" style="1"/>
    <col min="13550" max="13550" width="5.5546875" style="1" bestFit="1" customWidth="1"/>
    <col min="13551" max="13551" width="5.5546875" style="1" customWidth="1"/>
    <col min="13552" max="13552" width="7.109375" style="1" customWidth="1"/>
    <col min="13553" max="13554" width="12.109375" style="1" customWidth="1"/>
    <col min="13555" max="13555" width="23.88671875" style="1" bestFit="1" customWidth="1"/>
    <col min="13556" max="13557" width="36.6640625" style="1" customWidth="1"/>
    <col min="13558" max="13559" width="8.88671875" style="1" customWidth="1"/>
    <col min="13560" max="13560" width="9.88671875" style="1" customWidth="1"/>
    <col min="13561" max="13561" width="64.5546875" style="1" bestFit="1" customWidth="1"/>
    <col min="13562" max="13562" width="25.109375" style="1" customWidth="1"/>
    <col min="13563" max="13564" width="11.44140625" style="1" customWidth="1"/>
    <col min="13565" max="13567" width="11.5546875" style="1" customWidth="1"/>
    <col min="13568" max="13568" width="14.44140625" style="1" customWidth="1"/>
    <col min="13569" max="13569" width="35.33203125" style="1" customWidth="1"/>
    <col min="13570" max="13570" width="8.88671875" style="1"/>
    <col min="13571" max="13571" width="42.5546875" style="1" customWidth="1"/>
    <col min="13572" max="13572" width="8.88671875" style="1"/>
    <col min="13573" max="13573" width="21.44140625" style="1" customWidth="1"/>
    <col min="13574" max="13805" width="8.88671875" style="1"/>
    <col min="13806" max="13806" width="5.5546875" style="1" bestFit="1" customWidth="1"/>
    <col min="13807" max="13807" width="5.5546875" style="1" customWidth="1"/>
    <col min="13808" max="13808" width="7.109375" style="1" customWidth="1"/>
    <col min="13809" max="13810" width="12.109375" style="1" customWidth="1"/>
    <col min="13811" max="13811" width="23.88671875" style="1" bestFit="1" customWidth="1"/>
    <col min="13812" max="13813" width="36.6640625" style="1" customWidth="1"/>
    <col min="13814" max="13815" width="8.88671875" style="1" customWidth="1"/>
    <col min="13816" max="13816" width="9.88671875" style="1" customWidth="1"/>
    <col min="13817" max="13817" width="64.5546875" style="1" bestFit="1" customWidth="1"/>
    <col min="13818" max="13818" width="25.109375" style="1" customWidth="1"/>
    <col min="13819" max="13820" width="11.44140625" style="1" customWidth="1"/>
    <col min="13821" max="13823" width="11.5546875" style="1" customWidth="1"/>
    <col min="13824" max="13824" width="14.44140625" style="1" customWidth="1"/>
    <col min="13825" max="13825" width="35.33203125" style="1" customWidth="1"/>
    <col min="13826" max="13826" width="8.88671875" style="1"/>
    <col min="13827" max="13827" width="42.5546875" style="1" customWidth="1"/>
    <col min="13828" max="13828" width="8.88671875" style="1"/>
    <col min="13829" max="13829" width="21.44140625" style="1" customWidth="1"/>
    <col min="13830" max="14061" width="8.88671875" style="1"/>
    <col min="14062" max="14062" width="5.5546875" style="1" bestFit="1" customWidth="1"/>
    <col min="14063" max="14063" width="5.5546875" style="1" customWidth="1"/>
    <col min="14064" max="14064" width="7.109375" style="1" customWidth="1"/>
    <col min="14065" max="14066" width="12.109375" style="1" customWidth="1"/>
    <col min="14067" max="14067" width="23.88671875" style="1" bestFit="1" customWidth="1"/>
    <col min="14068" max="14069" width="36.6640625" style="1" customWidth="1"/>
    <col min="14070" max="14071" width="8.88671875" style="1" customWidth="1"/>
    <col min="14072" max="14072" width="9.88671875" style="1" customWidth="1"/>
    <col min="14073" max="14073" width="64.5546875" style="1" bestFit="1" customWidth="1"/>
    <col min="14074" max="14074" width="25.109375" style="1" customWidth="1"/>
    <col min="14075" max="14076" width="11.44140625" style="1" customWidth="1"/>
    <col min="14077" max="14079" width="11.5546875" style="1" customWidth="1"/>
    <col min="14080" max="14080" width="14.44140625" style="1" customWidth="1"/>
    <col min="14081" max="14081" width="35.33203125" style="1" customWidth="1"/>
    <col min="14082" max="14082" width="8.88671875" style="1"/>
    <col min="14083" max="14083" width="42.5546875" style="1" customWidth="1"/>
    <col min="14084" max="14084" width="8.88671875" style="1"/>
    <col min="14085" max="14085" width="21.44140625" style="1" customWidth="1"/>
    <col min="14086" max="14317" width="8.88671875" style="1"/>
    <col min="14318" max="14318" width="5.5546875" style="1" bestFit="1" customWidth="1"/>
    <col min="14319" max="14319" width="5.5546875" style="1" customWidth="1"/>
    <col min="14320" max="14320" width="7.109375" style="1" customWidth="1"/>
    <col min="14321" max="14322" width="12.109375" style="1" customWidth="1"/>
    <col min="14323" max="14323" width="23.88671875" style="1" bestFit="1" customWidth="1"/>
    <col min="14324" max="14325" width="36.6640625" style="1" customWidth="1"/>
    <col min="14326" max="14327" width="8.88671875" style="1" customWidth="1"/>
    <col min="14328" max="14328" width="9.88671875" style="1" customWidth="1"/>
    <col min="14329" max="14329" width="64.5546875" style="1" bestFit="1" customWidth="1"/>
    <col min="14330" max="14330" width="25.109375" style="1" customWidth="1"/>
    <col min="14331" max="14332" width="11.44140625" style="1" customWidth="1"/>
    <col min="14333" max="14335" width="11.5546875" style="1" customWidth="1"/>
    <col min="14336" max="14336" width="14.44140625" style="1" customWidth="1"/>
    <col min="14337" max="14337" width="35.33203125" style="1" customWidth="1"/>
    <col min="14338" max="14338" width="8.88671875" style="1"/>
    <col min="14339" max="14339" width="42.5546875" style="1" customWidth="1"/>
    <col min="14340" max="14340" width="8.88671875" style="1"/>
    <col min="14341" max="14341" width="21.44140625" style="1" customWidth="1"/>
    <col min="14342" max="14573" width="8.88671875" style="1"/>
    <col min="14574" max="14574" width="5.5546875" style="1" bestFit="1" customWidth="1"/>
    <col min="14575" max="14575" width="5.5546875" style="1" customWidth="1"/>
    <col min="14576" max="14576" width="7.109375" style="1" customWidth="1"/>
    <col min="14577" max="14578" width="12.109375" style="1" customWidth="1"/>
    <col min="14579" max="14579" width="23.88671875" style="1" bestFit="1" customWidth="1"/>
    <col min="14580" max="14581" width="36.6640625" style="1" customWidth="1"/>
    <col min="14582" max="14583" width="8.88671875" style="1" customWidth="1"/>
    <col min="14584" max="14584" width="9.88671875" style="1" customWidth="1"/>
    <col min="14585" max="14585" width="64.5546875" style="1" bestFit="1" customWidth="1"/>
    <col min="14586" max="14586" width="25.109375" style="1" customWidth="1"/>
    <col min="14587" max="14588" width="11.44140625" style="1" customWidth="1"/>
    <col min="14589" max="14591" width="11.5546875" style="1" customWidth="1"/>
    <col min="14592" max="14592" width="14.44140625" style="1" customWidth="1"/>
    <col min="14593" max="14593" width="35.33203125" style="1" customWidth="1"/>
    <col min="14594" max="14594" width="8.88671875" style="1"/>
    <col min="14595" max="14595" width="42.5546875" style="1" customWidth="1"/>
    <col min="14596" max="14596" width="8.88671875" style="1"/>
    <col min="14597" max="14597" width="21.44140625" style="1" customWidth="1"/>
    <col min="14598" max="14829" width="8.88671875" style="1"/>
    <col min="14830" max="14830" width="5.5546875" style="1" bestFit="1" customWidth="1"/>
    <col min="14831" max="14831" width="5.5546875" style="1" customWidth="1"/>
    <col min="14832" max="14832" width="7.109375" style="1" customWidth="1"/>
    <col min="14833" max="14834" width="12.109375" style="1" customWidth="1"/>
    <col min="14835" max="14835" width="23.88671875" style="1" bestFit="1" customWidth="1"/>
    <col min="14836" max="14837" width="36.6640625" style="1" customWidth="1"/>
    <col min="14838" max="14839" width="8.88671875" style="1" customWidth="1"/>
    <col min="14840" max="14840" width="9.88671875" style="1" customWidth="1"/>
    <col min="14841" max="14841" width="64.5546875" style="1" bestFit="1" customWidth="1"/>
    <col min="14842" max="14842" width="25.109375" style="1" customWidth="1"/>
    <col min="14843" max="14844" width="11.44140625" style="1" customWidth="1"/>
    <col min="14845" max="14847" width="11.5546875" style="1" customWidth="1"/>
    <col min="14848" max="14848" width="14.44140625" style="1" customWidth="1"/>
    <col min="14849" max="14849" width="35.33203125" style="1" customWidth="1"/>
    <col min="14850" max="14850" width="8.88671875" style="1"/>
    <col min="14851" max="14851" width="42.5546875" style="1" customWidth="1"/>
    <col min="14852" max="14852" width="8.88671875" style="1"/>
    <col min="14853" max="14853" width="21.44140625" style="1" customWidth="1"/>
    <col min="14854" max="15085" width="8.88671875" style="1"/>
    <col min="15086" max="15086" width="5.5546875" style="1" bestFit="1" customWidth="1"/>
    <col min="15087" max="15087" width="5.5546875" style="1" customWidth="1"/>
    <col min="15088" max="15088" width="7.109375" style="1" customWidth="1"/>
    <col min="15089" max="15090" width="12.109375" style="1" customWidth="1"/>
    <col min="15091" max="15091" width="23.88671875" style="1" bestFit="1" customWidth="1"/>
    <col min="15092" max="15093" width="36.6640625" style="1" customWidth="1"/>
    <col min="15094" max="15095" width="8.88671875" style="1" customWidth="1"/>
    <col min="15096" max="15096" width="9.88671875" style="1" customWidth="1"/>
    <col min="15097" max="15097" width="64.5546875" style="1" bestFit="1" customWidth="1"/>
    <col min="15098" max="15098" width="25.109375" style="1" customWidth="1"/>
    <col min="15099" max="15100" width="11.44140625" style="1" customWidth="1"/>
    <col min="15101" max="15103" width="11.5546875" style="1" customWidth="1"/>
    <col min="15104" max="15104" width="14.44140625" style="1" customWidth="1"/>
    <col min="15105" max="15105" width="35.33203125" style="1" customWidth="1"/>
    <col min="15106" max="15106" width="8.88671875" style="1"/>
    <col min="15107" max="15107" width="42.5546875" style="1" customWidth="1"/>
    <col min="15108" max="15108" width="8.88671875" style="1"/>
    <col min="15109" max="15109" width="21.44140625" style="1" customWidth="1"/>
    <col min="15110" max="15341" width="8.88671875" style="1"/>
    <col min="15342" max="15342" width="5.5546875" style="1" bestFit="1" customWidth="1"/>
    <col min="15343" max="15343" width="5.5546875" style="1" customWidth="1"/>
    <col min="15344" max="15344" width="7.109375" style="1" customWidth="1"/>
    <col min="15345" max="15346" width="12.109375" style="1" customWidth="1"/>
    <col min="15347" max="15347" width="23.88671875" style="1" bestFit="1" customWidth="1"/>
    <col min="15348" max="15349" width="36.6640625" style="1" customWidth="1"/>
    <col min="15350" max="15351" width="8.88671875" style="1" customWidth="1"/>
    <col min="15352" max="15352" width="9.88671875" style="1" customWidth="1"/>
    <col min="15353" max="15353" width="64.5546875" style="1" bestFit="1" customWidth="1"/>
    <col min="15354" max="15354" width="25.109375" style="1" customWidth="1"/>
    <col min="15355" max="15356" width="11.44140625" style="1" customWidth="1"/>
    <col min="15357" max="15359" width="11.5546875" style="1" customWidth="1"/>
    <col min="15360" max="15360" width="14.44140625" style="1" customWidth="1"/>
    <col min="15361" max="15361" width="35.33203125" style="1" customWidth="1"/>
    <col min="15362" max="15362" width="8.88671875" style="1"/>
    <col min="15363" max="15363" width="42.5546875" style="1" customWidth="1"/>
    <col min="15364" max="15364" width="8.88671875" style="1"/>
    <col min="15365" max="15365" width="21.44140625" style="1" customWidth="1"/>
    <col min="15366" max="15597" width="8.88671875" style="1"/>
    <col min="15598" max="15598" width="5.5546875" style="1" bestFit="1" customWidth="1"/>
    <col min="15599" max="15599" width="5.5546875" style="1" customWidth="1"/>
    <col min="15600" max="15600" width="7.109375" style="1" customWidth="1"/>
    <col min="15601" max="15602" width="12.109375" style="1" customWidth="1"/>
    <col min="15603" max="15603" width="23.88671875" style="1" bestFit="1" customWidth="1"/>
    <col min="15604" max="15605" width="36.6640625" style="1" customWidth="1"/>
    <col min="15606" max="15607" width="8.88671875" style="1" customWidth="1"/>
    <col min="15608" max="15608" width="9.88671875" style="1" customWidth="1"/>
    <col min="15609" max="15609" width="64.5546875" style="1" bestFit="1" customWidth="1"/>
    <col min="15610" max="15610" width="25.109375" style="1" customWidth="1"/>
    <col min="15611" max="15612" width="11.44140625" style="1" customWidth="1"/>
    <col min="15613" max="15615" width="11.5546875" style="1" customWidth="1"/>
    <col min="15616" max="15616" width="14.44140625" style="1" customWidth="1"/>
    <col min="15617" max="15617" width="35.33203125" style="1" customWidth="1"/>
    <col min="15618" max="15618" width="8.88671875" style="1"/>
    <col min="15619" max="15619" width="42.5546875" style="1" customWidth="1"/>
    <col min="15620" max="15620" width="8.88671875" style="1"/>
    <col min="15621" max="15621" width="21.44140625" style="1" customWidth="1"/>
    <col min="15622" max="15853" width="8.88671875" style="1"/>
    <col min="15854" max="15854" width="5.5546875" style="1" bestFit="1" customWidth="1"/>
    <col min="15855" max="15855" width="5.5546875" style="1" customWidth="1"/>
    <col min="15856" max="15856" width="7.109375" style="1" customWidth="1"/>
    <col min="15857" max="15858" width="12.109375" style="1" customWidth="1"/>
    <col min="15859" max="15859" width="23.88671875" style="1" bestFit="1" customWidth="1"/>
    <col min="15860" max="15861" width="36.6640625" style="1" customWidth="1"/>
    <col min="15862" max="15863" width="8.88671875" style="1" customWidth="1"/>
    <col min="15864" max="15864" width="9.88671875" style="1" customWidth="1"/>
    <col min="15865" max="15865" width="64.5546875" style="1" bestFit="1" customWidth="1"/>
    <col min="15866" max="15866" width="25.109375" style="1" customWidth="1"/>
    <col min="15867" max="15868" width="11.44140625" style="1" customWidth="1"/>
    <col min="15869" max="15871" width="11.5546875" style="1" customWidth="1"/>
    <col min="15872" max="15872" width="14.44140625" style="1" customWidth="1"/>
    <col min="15873" max="15873" width="35.33203125" style="1" customWidth="1"/>
    <col min="15874" max="15874" width="8.88671875" style="1"/>
    <col min="15875" max="15875" width="42.5546875" style="1" customWidth="1"/>
    <col min="15876" max="15876" width="8.88671875" style="1"/>
    <col min="15877" max="15877" width="21.44140625" style="1" customWidth="1"/>
    <col min="15878" max="16109" width="8.88671875" style="1"/>
    <col min="16110" max="16110" width="5.5546875" style="1" bestFit="1" customWidth="1"/>
    <col min="16111" max="16111" width="5.5546875" style="1" customWidth="1"/>
    <col min="16112" max="16112" width="7.109375" style="1" customWidth="1"/>
    <col min="16113" max="16114" width="12.109375" style="1" customWidth="1"/>
    <col min="16115" max="16115" width="23.88671875" style="1" bestFit="1" customWidth="1"/>
    <col min="16116" max="16117" width="36.6640625" style="1" customWidth="1"/>
    <col min="16118" max="16119" width="8.88671875" style="1" customWidth="1"/>
    <col min="16120" max="16120" width="9.88671875" style="1" customWidth="1"/>
    <col min="16121" max="16121" width="64.5546875" style="1" bestFit="1" customWidth="1"/>
    <col min="16122" max="16122" width="25.109375" style="1" customWidth="1"/>
    <col min="16123" max="16124" width="11.44140625" style="1" customWidth="1"/>
    <col min="16125" max="16127" width="11.5546875" style="1" customWidth="1"/>
    <col min="16128" max="16128" width="14.44140625" style="1" customWidth="1"/>
    <col min="16129" max="16129" width="35.33203125" style="1" customWidth="1"/>
    <col min="16130" max="16130" width="8.88671875" style="1"/>
    <col min="16131" max="16131" width="42.5546875" style="1" customWidth="1"/>
    <col min="16132" max="16132" width="8.88671875" style="1"/>
    <col min="16133" max="16133" width="21.44140625" style="1" customWidth="1"/>
    <col min="16134" max="16379" width="8.88671875" style="1"/>
    <col min="16380" max="16383" width="8.88671875" style="1" customWidth="1"/>
    <col min="16384" max="16384" width="8.88671875" style="1"/>
  </cols>
  <sheetData>
    <row r="1" spans="2:33" x14ac:dyDescent="0.3">
      <c r="B1" s="36" t="s">
        <v>42</v>
      </c>
      <c r="C1" s="36"/>
      <c r="D1" s="36"/>
      <c r="E1" s="36"/>
      <c r="F1" s="36"/>
      <c r="G1" s="36"/>
      <c r="H1" s="36"/>
      <c r="I1" s="36"/>
      <c r="J1" s="36"/>
      <c r="K1" s="36"/>
      <c r="L1" s="36"/>
      <c r="M1" s="36"/>
      <c r="N1" s="36"/>
      <c r="O1" s="36"/>
      <c r="R1" s="5"/>
      <c r="U1" s="5"/>
      <c r="X1" s="5"/>
      <c r="AD1" s="5"/>
      <c r="AG1" s="5"/>
    </row>
    <row r="2" spans="2:33" ht="90" customHeight="1" x14ac:dyDescent="0.3">
      <c r="B2" s="40" t="s">
        <v>63</v>
      </c>
      <c r="C2" s="40"/>
      <c r="D2" s="40"/>
      <c r="E2" s="40"/>
      <c r="F2" s="40"/>
      <c r="G2" s="40"/>
      <c r="H2" s="40"/>
      <c r="I2" s="40"/>
      <c r="J2" s="40"/>
      <c r="K2" s="40"/>
      <c r="L2" s="40"/>
      <c r="M2" s="40"/>
      <c r="N2" s="40"/>
      <c r="O2" s="40"/>
      <c r="R2" s="5"/>
      <c r="U2" s="5"/>
      <c r="X2" s="4"/>
      <c r="AD2" s="5"/>
    </row>
    <row r="3" spans="2:33" ht="72" x14ac:dyDescent="0.3">
      <c r="B3" s="22" t="s">
        <v>1</v>
      </c>
      <c r="C3" s="22" t="s">
        <v>43</v>
      </c>
      <c r="D3" s="22" t="s">
        <v>44</v>
      </c>
      <c r="E3" s="22" t="s">
        <v>45</v>
      </c>
      <c r="F3" s="22" t="s">
        <v>46</v>
      </c>
      <c r="G3" s="22" t="s">
        <v>53</v>
      </c>
      <c r="H3" s="34" t="s">
        <v>0</v>
      </c>
      <c r="I3" s="34" t="s">
        <v>47</v>
      </c>
      <c r="J3" s="23" t="s">
        <v>48</v>
      </c>
      <c r="K3" s="34" t="s">
        <v>49</v>
      </c>
      <c r="L3" s="24" t="s">
        <v>50</v>
      </c>
      <c r="M3" s="25" t="s">
        <v>51</v>
      </c>
      <c r="N3" s="24" t="s">
        <v>52</v>
      </c>
      <c r="O3" s="24" t="s">
        <v>20</v>
      </c>
      <c r="R3" s="5"/>
      <c r="U3" s="5"/>
      <c r="X3" s="5"/>
      <c r="Y3" s="7" t="s">
        <v>17</v>
      </c>
      <c r="Z3" s="7" t="s">
        <v>18</v>
      </c>
      <c r="AA3" s="8" t="s">
        <v>19</v>
      </c>
      <c r="AD3" s="5"/>
    </row>
    <row r="4" spans="2:33" x14ac:dyDescent="0.3">
      <c r="B4" s="34">
        <v>0</v>
      </c>
      <c r="C4" s="34">
        <v>1</v>
      </c>
      <c r="D4" s="34">
        <v>2</v>
      </c>
      <c r="E4" s="34">
        <v>3</v>
      </c>
      <c r="F4" s="22">
        <v>4</v>
      </c>
      <c r="G4" s="22">
        <v>5</v>
      </c>
      <c r="H4" s="34">
        <v>6</v>
      </c>
      <c r="I4" s="34">
        <v>7</v>
      </c>
      <c r="J4" s="34">
        <v>8</v>
      </c>
      <c r="K4" s="34">
        <v>9</v>
      </c>
      <c r="L4" s="34">
        <v>10</v>
      </c>
      <c r="M4" s="34">
        <v>11</v>
      </c>
      <c r="N4" s="34">
        <v>12</v>
      </c>
      <c r="O4" s="34">
        <v>13</v>
      </c>
      <c r="R4" s="5"/>
      <c r="U4" s="5"/>
      <c r="X4" s="5"/>
      <c r="Y4" s="2">
        <v>14</v>
      </c>
      <c r="Z4" s="2">
        <v>15</v>
      </c>
      <c r="AA4" s="3">
        <v>16</v>
      </c>
      <c r="AD4" s="5"/>
    </row>
    <row r="5" spans="2:33" x14ac:dyDescent="0.3">
      <c r="B5" s="34">
        <v>1</v>
      </c>
      <c r="C5" s="34" t="s">
        <v>3</v>
      </c>
      <c r="D5" s="34" t="s">
        <v>24</v>
      </c>
      <c r="E5" s="34" t="s">
        <v>25</v>
      </c>
      <c r="F5" s="22" t="s">
        <v>54</v>
      </c>
      <c r="G5" s="22" t="s">
        <v>55</v>
      </c>
      <c r="H5" s="34" t="s">
        <v>2</v>
      </c>
      <c r="I5" s="34" t="s">
        <v>2</v>
      </c>
      <c r="J5" s="34">
        <v>213855</v>
      </c>
      <c r="K5" s="34">
        <v>213855</v>
      </c>
      <c r="L5" s="24">
        <v>9004</v>
      </c>
      <c r="M5" s="31">
        <v>5</v>
      </c>
      <c r="N5" s="25" t="s">
        <v>2</v>
      </c>
      <c r="O5" s="28">
        <v>977.5</v>
      </c>
      <c r="R5" s="27"/>
      <c r="U5" s="5"/>
      <c r="X5" s="5"/>
      <c r="Y5" s="16">
        <v>170</v>
      </c>
      <c r="Z5" s="17">
        <f>ROUND(M5*Y5,2)</f>
        <v>850</v>
      </c>
      <c r="AA5" s="18">
        <f>ROUND(Z5*15%,2)</f>
        <v>127.5</v>
      </c>
      <c r="AD5" s="4"/>
    </row>
    <row r="6" spans="2:33" ht="46.8" x14ac:dyDescent="0.3">
      <c r="B6" s="34">
        <v>2</v>
      </c>
      <c r="C6" s="34" t="s">
        <v>3</v>
      </c>
      <c r="D6" s="34" t="s">
        <v>24</v>
      </c>
      <c r="E6" s="34" t="s">
        <v>26</v>
      </c>
      <c r="F6" s="22" t="s">
        <v>54</v>
      </c>
      <c r="G6" s="22" t="s">
        <v>55</v>
      </c>
      <c r="H6" s="34" t="s">
        <v>2</v>
      </c>
      <c r="I6" s="34" t="s">
        <v>27</v>
      </c>
      <c r="J6" s="34">
        <v>213591</v>
      </c>
      <c r="K6" s="34">
        <v>213591</v>
      </c>
      <c r="L6" s="24">
        <v>27844</v>
      </c>
      <c r="M6" s="31">
        <v>105</v>
      </c>
      <c r="N6" s="25" t="s">
        <v>2</v>
      </c>
      <c r="O6" s="28">
        <v>20527.5</v>
      </c>
      <c r="R6" s="5"/>
      <c r="U6" s="4"/>
      <c r="X6" s="5"/>
      <c r="Y6" s="16">
        <v>170</v>
      </c>
      <c r="Z6" s="17">
        <f>ROUND(M6*Y6,2)</f>
        <v>17850</v>
      </c>
      <c r="AA6" s="18">
        <f t="shared" ref="AA6:AA31" si="0">ROUND(Z6*15%,2)</f>
        <v>2677.5</v>
      </c>
    </row>
    <row r="7" spans="2:33" ht="62.4" x14ac:dyDescent="0.3">
      <c r="B7" s="37">
        <v>3</v>
      </c>
      <c r="C7" s="37" t="s">
        <v>3</v>
      </c>
      <c r="D7" s="37" t="s">
        <v>24</v>
      </c>
      <c r="E7" s="37" t="s">
        <v>28</v>
      </c>
      <c r="F7" s="41" t="s">
        <v>54</v>
      </c>
      <c r="G7" s="41" t="s">
        <v>55</v>
      </c>
      <c r="H7" s="37" t="s">
        <v>2</v>
      </c>
      <c r="I7" s="37" t="s">
        <v>2</v>
      </c>
      <c r="J7" s="37">
        <v>199586</v>
      </c>
      <c r="K7" s="37">
        <v>199586</v>
      </c>
      <c r="L7" s="24"/>
      <c r="M7" s="31"/>
      <c r="N7" s="35" t="s">
        <v>56</v>
      </c>
      <c r="O7" s="28">
        <v>0</v>
      </c>
      <c r="R7" s="5"/>
      <c r="X7" s="5"/>
      <c r="Y7" s="19" t="s">
        <v>29</v>
      </c>
      <c r="Z7" s="20">
        <v>0</v>
      </c>
      <c r="AA7" s="21">
        <f t="shared" si="0"/>
        <v>0</v>
      </c>
    </row>
    <row r="8" spans="2:33" x14ac:dyDescent="0.3">
      <c r="B8" s="37"/>
      <c r="C8" s="37"/>
      <c r="D8" s="37"/>
      <c r="E8" s="37"/>
      <c r="F8" s="41"/>
      <c r="G8" s="41"/>
      <c r="H8" s="37"/>
      <c r="I8" s="37"/>
      <c r="J8" s="37"/>
      <c r="K8" s="37"/>
      <c r="L8" s="24">
        <v>27586</v>
      </c>
      <c r="M8" s="31">
        <v>1350</v>
      </c>
      <c r="N8" s="24"/>
      <c r="O8" s="28">
        <v>232875</v>
      </c>
      <c r="R8" s="5"/>
      <c r="U8" s="5"/>
      <c r="X8" s="5"/>
      <c r="Y8" s="16">
        <v>150</v>
      </c>
      <c r="Z8" s="17">
        <f t="shared" ref="Z8:Z31" si="1">ROUND(M8*Y8,2)</f>
        <v>202500</v>
      </c>
      <c r="AA8" s="18">
        <f t="shared" si="0"/>
        <v>30375</v>
      </c>
    </row>
    <row r="9" spans="2:33" x14ac:dyDescent="0.3">
      <c r="B9" s="37">
        <v>4</v>
      </c>
      <c r="C9" s="37" t="s">
        <v>3</v>
      </c>
      <c r="D9" s="37" t="s">
        <v>24</v>
      </c>
      <c r="E9" s="37" t="s">
        <v>30</v>
      </c>
      <c r="F9" s="22" t="s">
        <v>54</v>
      </c>
      <c r="G9" s="22" t="s">
        <v>55</v>
      </c>
      <c r="H9" s="37" t="s">
        <v>2</v>
      </c>
      <c r="I9" s="37" t="s">
        <v>2</v>
      </c>
      <c r="J9" s="37">
        <v>212261</v>
      </c>
      <c r="K9" s="37">
        <v>212261</v>
      </c>
      <c r="L9" s="24">
        <v>624</v>
      </c>
      <c r="M9" s="31">
        <v>0</v>
      </c>
      <c r="N9" s="25" t="s">
        <v>2</v>
      </c>
      <c r="O9" s="28">
        <v>0</v>
      </c>
      <c r="R9" s="5"/>
      <c r="U9" s="5"/>
      <c r="X9" s="5"/>
      <c r="Y9" s="16">
        <v>0</v>
      </c>
      <c r="Z9" s="17">
        <f t="shared" si="1"/>
        <v>0</v>
      </c>
      <c r="AA9" s="18">
        <f t="shared" si="0"/>
        <v>0</v>
      </c>
    </row>
    <row r="10" spans="2:33" ht="47.25" customHeight="1" x14ac:dyDescent="0.3">
      <c r="B10" s="37"/>
      <c r="C10" s="37"/>
      <c r="D10" s="37"/>
      <c r="E10" s="37"/>
      <c r="F10" s="22" t="s">
        <v>57</v>
      </c>
      <c r="G10" s="22" t="s">
        <v>55</v>
      </c>
      <c r="H10" s="37"/>
      <c r="I10" s="37"/>
      <c r="J10" s="37"/>
      <c r="K10" s="37"/>
      <c r="L10" s="24">
        <v>2568</v>
      </c>
      <c r="M10" s="31">
        <v>764</v>
      </c>
      <c r="N10" s="25" t="s">
        <v>2</v>
      </c>
      <c r="O10" s="28">
        <v>43930</v>
      </c>
      <c r="R10" s="5"/>
      <c r="U10" s="5"/>
      <c r="X10" s="5"/>
      <c r="Y10" s="16">
        <v>50</v>
      </c>
      <c r="Z10" s="17">
        <f t="shared" si="1"/>
        <v>38200</v>
      </c>
      <c r="AA10" s="18">
        <f t="shared" si="0"/>
        <v>5730</v>
      </c>
    </row>
    <row r="11" spans="2:33" x14ac:dyDescent="0.3">
      <c r="B11" s="34">
        <v>5</v>
      </c>
      <c r="C11" s="34" t="s">
        <v>3</v>
      </c>
      <c r="D11" s="34" t="s">
        <v>24</v>
      </c>
      <c r="E11" s="34" t="s">
        <v>28</v>
      </c>
      <c r="F11" s="22" t="s">
        <v>54</v>
      </c>
      <c r="G11" s="22" t="s">
        <v>55</v>
      </c>
      <c r="H11" s="34" t="s">
        <v>2</v>
      </c>
      <c r="I11" s="34" t="s">
        <v>2</v>
      </c>
      <c r="J11" s="34">
        <v>199586</v>
      </c>
      <c r="K11" s="34">
        <v>199586</v>
      </c>
      <c r="L11" s="24">
        <v>27586</v>
      </c>
      <c r="M11" s="31">
        <v>940</v>
      </c>
      <c r="N11" s="25" t="s">
        <v>2</v>
      </c>
      <c r="O11" s="28">
        <v>162150</v>
      </c>
      <c r="R11" s="5"/>
      <c r="U11" s="4"/>
      <c r="X11" s="5"/>
      <c r="Y11" s="16">
        <v>150</v>
      </c>
      <c r="Z11" s="17">
        <f t="shared" si="1"/>
        <v>141000</v>
      </c>
      <c r="AA11" s="18">
        <f t="shared" si="0"/>
        <v>21150</v>
      </c>
    </row>
    <row r="12" spans="2:33" ht="62.4" x14ac:dyDescent="0.3">
      <c r="B12" s="34">
        <v>6</v>
      </c>
      <c r="C12" s="34" t="s">
        <v>3</v>
      </c>
      <c r="D12" s="34" t="s">
        <v>24</v>
      </c>
      <c r="E12" s="34" t="s">
        <v>60</v>
      </c>
      <c r="F12" s="22" t="s">
        <v>59</v>
      </c>
      <c r="G12" s="22" t="s">
        <v>58</v>
      </c>
      <c r="H12" s="34">
        <v>187</v>
      </c>
      <c r="I12" s="34" t="s">
        <v>31</v>
      </c>
      <c r="J12" s="34" t="s">
        <v>2</v>
      </c>
      <c r="K12" s="34" t="s">
        <v>2</v>
      </c>
      <c r="L12" s="24">
        <v>400</v>
      </c>
      <c r="M12" s="31">
        <v>400</v>
      </c>
      <c r="N12" s="25" t="s">
        <v>2</v>
      </c>
      <c r="O12" s="28">
        <v>16100</v>
      </c>
      <c r="R12" s="5"/>
      <c r="X12" s="5"/>
      <c r="Y12" s="16">
        <v>35</v>
      </c>
      <c r="Z12" s="17">
        <f t="shared" si="1"/>
        <v>14000</v>
      </c>
      <c r="AA12" s="18">
        <f t="shared" si="0"/>
        <v>2100</v>
      </c>
    </row>
    <row r="13" spans="2:33" ht="62.4" x14ac:dyDescent="0.3">
      <c r="B13" s="34">
        <v>7</v>
      </c>
      <c r="C13" s="34" t="s">
        <v>3</v>
      </c>
      <c r="D13" s="34" t="s">
        <v>24</v>
      </c>
      <c r="E13" s="34" t="s">
        <v>60</v>
      </c>
      <c r="F13" s="22" t="s">
        <v>59</v>
      </c>
      <c r="G13" s="22" t="s">
        <v>58</v>
      </c>
      <c r="H13" s="34">
        <v>187</v>
      </c>
      <c r="I13" s="34">
        <v>2705</v>
      </c>
      <c r="J13" s="34" t="s">
        <v>2</v>
      </c>
      <c r="K13" s="34" t="s">
        <v>2</v>
      </c>
      <c r="L13" s="24">
        <v>654</v>
      </c>
      <c r="M13" s="31">
        <v>654</v>
      </c>
      <c r="N13" s="25" t="s">
        <v>2</v>
      </c>
      <c r="O13" s="28">
        <v>26323.5</v>
      </c>
      <c r="R13" s="5"/>
      <c r="U13" s="5"/>
      <c r="X13" s="5"/>
      <c r="Y13" s="16">
        <v>35</v>
      </c>
      <c r="Z13" s="17">
        <f t="shared" si="1"/>
        <v>22890</v>
      </c>
      <c r="AA13" s="18">
        <f t="shared" si="0"/>
        <v>3433.5</v>
      </c>
    </row>
    <row r="14" spans="2:33" ht="31.2" x14ac:dyDescent="0.3">
      <c r="B14" s="34">
        <v>8</v>
      </c>
      <c r="C14" s="34" t="s">
        <v>3</v>
      </c>
      <c r="D14" s="34" t="s">
        <v>24</v>
      </c>
      <c r="E14" s="34" t="s">
        <v>32</v>
      </c>
      <c r="F14" s="22" t="s">
        <v>59</v>
      </c>
      <c r="G14" s="22" t="s">
        <v>58</v>
      </c>
      <c r="H14" s="34" t="s">
        <v>2</v>
      </c>
      <c r="I14" s="34" t="s">
        <v>2</v>
      </c>
      <c r="J14" s="34">
        <v>160570</v>
      </c>
      <c r="K14" s="34">
        <v>160570</v>
      </c>
      <c r="L14" s="24">
        <v>5500</v>
      </c>
      <c r="M14" s="31">
        <v>683</v>
      </c>
      <c r="N14" s="25" t="s">
        <v>2</v>
      </c>
      <c r="O14" s="28">
        <v>27490.75</v>
      </c>
      <c r="R14" s="5"/>
      <c r="X14" s="5"/>
      <c r="Y14" s="16">
        <v>35</v>
      </c>
      <c r="Z14" s="17">
        <f t="shared" si="1"/>
        <v>23905</v>
      </c>
      <c r="AA14" s="18">
        <f t="shared" si="0"/>
        <v>3585.75</v>
      </c>
    </row>
    <row r="15" spans="2:33" x14ac:dyDescent="0.3">
      <c r="B15" s="34">
        <v>9</v>
      </c>
      <c r="C15" s="34" t="s">
        <v>3</v>
      </c>
      <c r="D15" s="34" t="s">
        <v>24</v>
      </c>
      <c r="E15" s="34" t="s">
        <v>33</v>
      </c>
      <c r="F15" s="22" t="s">
        <v>61</v>
      </c>
      <c r="G15" s="22" t="s">
        <v>58</v>
      </c>
      <c r="H15" s="34" t="s">
        <v>2</v>
      </c>
      <c r="I15" s="34" t="s">
        <v>2</v>
      </c>
      <c r="J15" s="34">
        <v>212772</v>
      </c>
      <c r="K15" s="34">
        <v>212772</v>
      </c>
      <c r="L15" s="24">
        <v>27803</v>
      </c>
      <c r="M15" s="31">
        <v>82</v>
      </c>
      <c r="N15" s="25" t="s">
        <v>2</v>
      </c>
      <c r="O15" s="28">
        <v>1886</v>
      </c>
      <c r="R15" s="5"/>
      <c r="X15" s="4"/>
      <c r="Y15" s="16">
        <v>20</v>
      </c>
      <c r="Z15" s="17">
        <f t="shared" si="1"/>
        <v>1640</v>
      </c>
      <c r="AA15" s="18">
        <f t="shared" si="0"/>
        <v>246</v>
      </c>
    </row>
    <row r="16" spans="2:33" ht="31.2" x14ac:dyDescent="0.3">
      <c r="B16" s="34">
        <v>10</v>
      </c>
      <c r="C16" s="34" t="s">
        <v>3</v>
      </c>
      <c r="D16" s="34" t="s">
        <v>24</v>
      </c>
      <c r="E16" s="34" t="s">
        <v>32</v>
      </c>
      <c r="F16" s="22" t="s">
        <v>62</v>
      </c>
      <c r="G16" s="22" t="s">
        <v>58</v>
      </c>
      <c r="H16" s="34" t="s">
        <v>2</v>
      </c>
      <c r="I16" s="34" t="s">
        <v>2</v>
      </c>
      <c r="J16" s="34">
        <v>212812</v>
      </c>
      <c r="K16" s="34">
        <v>212812</v>
      </c>
      <c r="L16" s="24">
        <v>5015</v>
      </c>
      <c r="M16" s="31">
        <v>463</v>
      </c>
      <c r="N16" s="25" t="s">
        <v>2</v>
      </c>
      <c r="O16" s="28">
        <v>18635.75</v>
      </c>
      <c r="R16" s="5"/>
      <c r="U16" s="5"/>
      <c r="Y16" s="16">
        <v>35</v>
      </c>
      <c r="Z16" s="17">
        <f t="shared" si="1"/>
        <v>16205</v>
      </c>
      <c r="AA16" s="18">
        <f t="shared" si="0"/>
        <v>2430.75</v>
      </c>
    </row>
    <row r="17" spans="2:27" ht="31.2" x14ac:dyDescent="0.3">
      <c r="B17" s="34">
        <v>11</v>
      </c>
      <c r="C17" s="34" t="s">
        <v>3</v>
      </c>
      <c r="D17" s="34" t="s">
        <v>24</v>
      </c>
      <c r="E17" s="34" t="s">
        <v>32</v>
      </c>
      <c r="F17" s="22" t="s">
        <v>62</v>
      </c>
      <c r="G17" s="22" t="s">
        <v>58</v>
      </c>
      <c r="H17" s="34" t="s">
        <v>2</v>
      </c>
      <c r="I17" s="34" t="s">
        <v>2</v>
      </c>
      <c r="J17" s="34">
        <v>212769</v>
      </c>
      <c r="K17" s="34">
        <v>212769</v>
      </c>
      <c r="L17" s="24">
        <v>7944</v>
      </c>
      <c r="M17" s="31">
        <v>1354</v>
      </c>
      <c r="N17" s="25" t="s">
        <v>2</v>
      </c>
      <c r="O17" s="28">
        <v>54498.5</v>
      </c>
      <c r="R17" s="5"/>
      <c r="U17" s="5"/>
      <c r="Y17" s="16">
        <v>35</v>
      </c>
      <c r="Z17" s="17">
        <f t="shared" si="1"/>
        <v>47390</v>
      </c>
      <c r="AA17" s="18">
        <f t="shared" si="0"/>
        <v>7108.5</v>
      </c>
    </row>
    <row r="18" spans="2:27" ht="31.2" x14ac:dyDescent="0.3">
      <c r="B18" s="34">
        <v>12</v>
      </c>
      <c r="C18" s="34" t="s">
        <v>3</v>
      </c>
      <c r="D18" s="34" t="s">
        <v>24</v>
      </c>
      <c r="E18" s="34" t="s">
        <v>32</v>
      </c>
      <c r="F18" s="22" t="s">
        <v>59</v>
      </c>
      <c r="G18" s="22" t="s">
        <v>58</v>
      </c>
      <c r="H18" s="34" t="s">
        <v>2</v>
      </c>
      <c r="I18" s="34" t="s">
        <v>2</v>
      </c>
      <c r="J18" s="34">
        <v>212779</v>
      </c>
      <c r="K18" s="34">
        <v>212779</v>
      </c>
      <c r="L18" s="24">
        <v>5198</v>
      </c>
      <c r="M18" s="31">
        <v>1063</v>
      </c>
      <c r="N18" s="25" t="s">
        <v>2</v>
      </c>
      <c r="O18" s="28">
        <v>42785.75</v>
      </c>
      <c r="R18" s="5"/>
      <c r="U18" s="4"/>
      <c r="Y18" s="16">
        <v>35</v>
      </c>
      <c r="Z18" s="17">
        <f t="shared" si="1"/>
        <v>37205</v>
      </c>
      <c r="AA18" s="18">
        <f t="shared" si="0"/>
        <v>5580.75</v>
      </c>
    </row>
    <row r="19" spans="2:27" ht="31.2" x14ac:dyDescent="0.3">
      <c r="B19" s="34">
        <v>13</v>
      </c>
      <c r="C19" s="34" t="s">
        <v>3</v>
      </c>
      <c r="D19" s="34" t="s">
        <v>24</v>
      </c>
      <c r="E19" s="34" t="s">
        <v>32</v>
      </c>
      <c r="F19" s="22" t="s">
        <v>62</v>
      </c>
      <c r="G19" s="22" t="s">
        <v>58</v>
      </c>
      <c r="H19" s="34" t="s">
        <v>2</v>
      </c>
      <c r="I19" s="34" t="s">
        <v>2</v>
      </c>
      <c r="J19" s="34">
        <v>212806</v>
      </c>
      <c r="K19" s="34">
        <v>212806</v>
      </c>
      <c r="L19" s="24">
        <v>1428</v>
      </c>
      <c r="M19" s="31">
        <v>378</v>
      </c>
      <c r="N19" s="25" t="s">
        <v>2</v>
      </c>
      <c r="O19" s="28">
        <v>15214.5</v>
      </c>
      <c r="R19" s="5"/>
      <c r="Y19" s="16">
        <v>35</v>
      </c>
      <c r="Z19" s="17">
        <f t="shared" si="1"/>
        <v>13230</v>
      </c>
      <c r="AA19" s="18">
        <f t="shared" si="0"/>
        <v>1984.5</v>
      </c>
    </row>
    <row r="20" spans="2:27" ht="31.2" x14ac:dyDescent="0.3">
      <c r="B20" s="34">
        <v>14</v>
      </c>
      <c r="C20" s="34" t="s">
        <v>3</v>
      </c>
      <c r="D20" s="34" t="s">
        <v>24</v>
      </c>
      <c r="E20" s="34" t="s">
        <v>32</v>
      </c>
      <c r="F20" s="22" t="s">
        <v>59</v>
      </c>
      <c r="G20" s="22" t="s">
        <v>58</v>
      </c>
      <c r="H20" s="34" t="s">
        <v>2</v>
      </c>
      <c r="I20" s="34" t="s">
        <v>2</v>
      </c>
      <c r="J20" s="34">
        <v>212763</v>
      </c>
      <c r="K20" s="34">
        <v>212763</v>
      </c>
      <c r="L20" s="24">
        <v>605</v>
      </c>
      <c r="M20" s="31">
        <v>178</v>
      </c>
      <c r="N20" s="25" t="s">
        <v>2</v>
      </c>
      <c r="O20" s="28">
        <v>7164.5</v>
      </c>
      <c r="R20" s="5"/>
      <c r="U20" s="5"/>
      <c r="Y20" s="16">
        <v>35</v>
      </c>
      <c r="Z20" s="17">
        <f t="shared" si="1"/>
        <v>6230</v>
      </c>
      <c r="AA20" s="18">
        <f t="shared" si="0"/>
        <v>934.5</v>
      </c>
    </row>
    <row r="21" spans="2:27" ht="31.2" x14ac:dyDescent="0.3">
      <c r="B21" s="34">
        <v>15</v>
      </c>
      <c r="C21" s="34" t="s">
        <v>3</v>
      </c>
      <c r="D21" s="34" t="s">
        <v>24</v>
      </c>
      <c r="E21" s="34" t="s">
        <v>32</v>
      </c>
      <c r="F21" s="22" t="s">
        <v>59</v>
      </c>
      <c r="G21" s="22" t="s">
        <v>58</v>
      </c>
      <c r="H21" s="34" t="s">
        <v>2</v>
      </c>
      <c r="I21" s="34" t="s">
        <v>2</v>
      </c>
      <c r="J21" s="34">
        <v>212793</v>
      </c>
      <c r="K21" s="34">
        <v>212793</v>
      </c>
      <c r="L21" s="24">
        <v>1383</v>
      </c>
      <c r="M21" s="31">
        <v>528</v>
      </c>
      <c r="N21" s="25" t="s">
        <v>2</v>
      </c>
      <c r="O21" s="28">
        <v>21252</v>
      </c>
      <c r="R21" s="5"/>
      <c r="Y21" s="16">
        <v>35</v>
      </c>
      <c r="Z21" s="17">
        <f t="shared" si="1"/>
        <v>18480</v>
      </c>
      <c r="AA21" s="18">
        <f t="shared" si="0"/>
        <v>2772</v>
      </c>
    </row>
    <row r="22" spans="2:27" x14ac:dyDescent="0.3">
      <c r="B22" s="34">
        <v>16</v>
      </c>
      <c r="C22" s="34" t="s">
        <v>3</v>
      </c>
      <c r="D22" s="34" t="s">
        <v>24</v>
      </c>
      <c r="E22" s="34" t="s">
        <v>33</v>
      </c>
      <c r="F22" s="22" t="s">
        <v>59</v>
      </c>
      <c r="G22" s="22" t="s">
        <v>58</v>
      </c>
      <c r="H22" s="34" t="s">
        <v>2</v>
      </c>
      <c r="I22" s="34" t="s">
        <v>2</v>
      </c>
      <c r="J22" s="34">
        <v>12483</v>
      </c>
      <c r="K22" s="34">
        <v>183153</v>
      </c>
      <c r="L22" s="24">
        <v>8100</v>
      </c>
      <c r="M22" s="31">
        <v>107</v>
      </c>
      <c r="N22" s="25" t="s">
        <v>2</v>
      </c>
      <c r="O22" s="28">
        <v>4306.75</v>
      </c>
      <c r="R22" s="5"/>
      <c r="Y22" s="16">
        <v>35</v>
      </c>
      <c r="Z22" s="17">
        <f t="shared" si="1"/>
        <v>3745</v>
      </c>
      <c r="AA22" s="18">
        <f t="shared" si="0"/>
        <v>561.75</v>
      </c>
    </row>
    <row r="23" spans="2:27" x14ac:dyDescent="0.3">
      <c r="B23" s="34">
        <v>17</v>
      </c>
      <c r="C23" s="34" t="s">
        <v>3</v>
      </c>
      <c r="D23" s="34" t="s">
        <v>24</v>
      </c>
      <c r="E23" s="34" t="s">
        <v>34</v>
      </c>
      <c r="F23" s="22" t="s">
        <v>59</v>
      </c>
      <c r="G23" s="22" t="s">
        <v>58</v>
      </c>
      <c r="H23" s="34" t="s">
        <v>2</v>
      </c>
      <c r="I23" s="34" t="s">
        <v>2</v>
      </c>
      <c r="J23" s="34">
        <v>212813</v>
      </c>
      <c r="K23" s="34">
        <v>212813</v>
      </c>
      <c r="L23" s="24">
        <v>9232</v>
      </c>
      <c r="M23" s="31">
        <v>2665</v>
      </c>
      <c r="N23" s="25" t="s">
        <v>2</v>
      </c>
      <c r="O23" s="28">
        <v>107266.25</v>
      </c>
      <c r="R23" s="5"/>
      <c r="Y23" s="16">
        <v>35</v>
      </c>
      <c r="Z23" s="17">
        <f t="shared" si="1"/>
        <v>93275</v>
      </c>
      <c r="AA23" s="18">
        <f t="shared" si="0"/>
        <v>13991.25</v>
      </c>
    </row>
    <row r="24" spans="2:27" x14ac:dyDescent="0.3">
      <c r="B24" s="34">
        <v>18</v>
      </c>
      <c r="C24" s="34" t="s">
        <v>3</v>
      </c>
      <c r="D24" s="34" t="s">
        <v>24</v>
      </c>
      <c r="E24" s="34" t="s">
        <v>34</v>
      </c>
      <c r="F24" s="22" t="s">
        <v>59</v>
      </c>
      <c r="G24" s="22" t="s">
        <v>58</v>
      </c>
      <c r="H24" s="34" t="s">
        <v>2</v>
      </c>
      <c r="I24" s="34" t="s">
        <v>2</v>
      </c>
      <c r="J24" s="34">
        <v>212770</v>
      </c>
      <c r="K24" s="34">
        <v>212770</v>
      </c>
      <c r="L24" s="24">
        <v>1738</v>
      </c>
      <c r="M24" s="31">
        <v>430</v>
      </c>
      <c r="N24" s="25" t="s">
        <v>2</v>
      </c>
      <c r="O24" s="28">
        <v>17307.5</v>
      </c>
      <c r="R24" s="14"/>
      <c r="S24" s="6"/>
      <c r="T24" s="14"/>
      <c r="U24" s="14"/>
      <c r="Y24" s="16">
        <v>35</v>
      </c>
      <c r="Z24" s="17">
        <f t="shared" si="1"/>
        <v>15050</v>
      </c>
      <c r="AA24" s="18">
        <f t="shared" si="0"/>
        <v>2257.5</v>
      </c>
    </row>
    <row r="25" spans="2:27" x14ac:dyDescent="0.3">
      <c r="B25" s="34">
        <v>19</v>
      </c>
      <c r="C25" s="34" t="s">
        <v>3</v>
      </c>
      <c r="D25" s="34" t="s">
        <v>24</v>
      </c>
      <c r="E25" s="34" t="s">
        <v>34</v>
      </c>
      <c r="F25" s="22" t="s">
        <v>62</v>
      </c>
      <c r="G25" s="22" t="s">
        <v>58</v>
      </c>
      <c r="H25" s="34" t="s">
        <v>2</v>
      </c>
      <c r="I25" s="34" t="s">
        <v>2</v>
      </c>
      <c r="J25" s="34">
        <v>212760</v>
      </c>
      <c r="K25" s="34">
        <v>212760</v>
      </c>
      <c r="L25" s="24">
        <v>6813</v>
      </c>
      <c r="M25" s="31">
        <v>2383</v>
      </c>
      <c r="N25" s="25" t="s">
        <v>2</v>
      </c>
      <c r="O25" s="28">
        <v>95915.75</v>
      </c>
      <c r="R25" s="14"/>
      <c r="S25" s="6"/>
      <c r="T25" s="14"/>
      <c r="U25" s="14"/>
      <c r="Y25" s="16">
        <v>35</v>
      </c>
      <c r="Z25" s="17">
        <f t="shared" si="1"/>
        <v>83405</v>
      </c>
      <c r="AA25" s="18">
        <f t="shared" si="0"/>
        <v>12510.75</v>
      </c>
    </row>
    <row r="26" spans="2:27" ht="62.4" x14ac:dyDescent="0.3">
      <c r="B26" s="34">
        <v>20</v>
      </c>
      <c r="C26" s="34" t="s">
        <v>3</v>
      </c>
      <c r="D26" s="34" t="s">
        <v>24</v>
      </c>
      <c r="E26" s="34" t="s">
        <v>60</v>
      </c>
      <c r="F26" s="22" t="s">
        <v>59</v>
      </c>
      <c r="G26" s="22" t="s">
        <v>58</v>
      </c>
      <c r="H26" s="34">
        <v>12</v>
      </c>
      <c r="I26" s="34" t="s">
        <v>35</v>
      </c>
      <c r="J26" s="34" t="s">
        <v>2</v>
      </c>
      <c r="K26" s="34" t="s">
        <v>2</v>
      </c>
      <c r="L26" s="24">
        <v>236</v>
      </c>
      <c r="M26" s="31">
        <v>236</v>
      </c>
      <c r="N26" s="25" t="s">
        <v>2</v>
      </c>
      <c r="O26" s="28">
        <v>9499</v>
      </c>
      <c r="R26" s="14"/>
      <c r="S26" s="6"/>
      <c r="T26" s="14"/>
      <c r="U26" s="14"/>
      <c r="Y26" s="16">
        <v>35</v>
      </c>
      <c r="Z26" s="17">
        <f t="shared" si="1"/>
        <v>8260</v>
      </c>
      <c r="AA26" s="18">
        <f t="shared" si="0"/>
        <v>1239</v>
      </c>
    </row>
    <row r="27" spans="2:27" ht="46.8" x14ac:dyDescent="0.3">
      <c r="B27" s="34">
        <v>21</v>
      </c>
      <c r="C27" s="34" t="s">
        <v>3</v>
      </c>
      <c r="D27" s="34" t="s">
        <v>24</v>
      </c>
      <c r="E27" s="34" t="s">
        <v>36</v>
      </c>
      <c r="F27" s="22" t="s">
        <v>59</v>
      </c>
      <c r="G27" s="22" t="s">
        <v>58</v>
      </c>
      <c r="H27" s="34" t="s">
        <v>2</v>
      </c>
      <c r="I27" s="34" t="s">
        <v>2</v>
      </c>
      <c r="J27" s="34">
        <v>212765</v>
      </c>
      <c r="K27" s="34">
        <v>212765</v>
      </c>
      <c r="L27" s="24">
        <v>6003</v>
      </c>
      <c r="M27" s="31">
        <v>1185</v>
      </c>
      <c r="N27" s="25" t="s">
        <v>2</v>
      </c>
      <c r="O27" s="28">
        <v>47696.25</v>
      </c>
      <c r="Y27" s="16">
        <v>35</v>
      </c>
      <c r="Z27" s="17">
        <f t="shared" si="1"/>
        <v>41475</v>
      </c>
      <c r="AA27" s="18">
        <f t="shared" si="0"/>
        <v>6221.25</v>
      </c>
    </row>
    <row r="28" spans="2:27" x14ac:dyDescent="0.3">
      <c r="B28" s="34">
        <v>22</v>
      </c>
      <c r="C28" s="34" t="s">
        <v>3</v>
      </c>
      <c r="D28" s="34" t="s">
        <v>24</v>
      </c>
      <c r="E28" s="34" t="s">
        <v>37</v>
      </c>
      <c r="F28" s="22" t="s">
        <v>59</v>
      </c>
      <c r="G28" s="22" t="s">
        <v>58</v>
      </c>
      <c r="H28" s="34" t="s">
        <v>2</v>
      </c>
      <c r="I28" s="34" t="s">
        <v>2</v>
      </c>
      <c r="J28" s="34">
        <v>212758</v>
      </c>
      <c r="K28" s="34">
        <v>212758</v>
      </c>
      <c r="L28" s="24">
        <v>126915</v>
      </c>
      <c r="M28" s="31">
        <v>196</v>
      </c>
      <c r="N28" s="25" t="s">
        <v>2</v>
      </c>
      <c r="O28" s="28">
        <v>7889</v>
      </c>
      <c r="Y28" s="16">
        <v>35</v>
      </c>
      <c r="Z28" s="17">
        <f t="shared" si="1"/>
        <v>6860</v>
      </c>
      <c r="AA28" s="18">
        <f t="shared" si="0"/>
        <v>1029</v>
      </c>
    </row>
    <row r="29" spans="2:27" x14ac:dyDescent="0.3">
      <c r="B29" s="34">
        <v>23</v>
      </c>
      <c r="C29" s="34" t="s">
        <v>3</v>
      </c>
      <c r="D29" s="34" t="s">
        <v>24</v>
      </c>
      <c r="E29" s="34" t="s">
        <v>38</v>
      </c>
      <c r="F29" s="22" t="s">
        <v>62</v>
      </c>
      <c r="G29" s="22" t="s">
        <v>58</v>
      </c>
      <c r="H29" s="34" t="s">
        <v>2</v>
      </c>
      <c r="I29" s="34" t="s">
        <v>2</v>
      </c>
      <c r="J29" s="34">
        <v>212759</v>
      </c>
      <c r="K29" s="34">
        <v>212759</v>
      </c>
      <c r="L29" s="24">
        <v>31193</v>
      </c>
      <c r="M29" s="31">
        <v>3307</v>
      </c>
      <c r="N29" s="25" t="s">
        <v>2</v>
      </c>
      <c r="O29" s="28">
        <v>133106.75</v>
      </c>
      <c r="Y29" s="16">
        <v>35</v>
      </c>
      <c r="Z29" s="17">
        <f t="shared" si="1"/>
        <v>115745</v>
      </c>
      <c r="AA29" s="18">
        <f t="shared" si="0"/>
        <v>17361.75</v>
      </c>
    </row>
    <row r="30" spans="2:27" ht="62.4" x14ac:dyDescent="0.3">
      <c r="B30" s="34">
        <v>24</v>
      </c>
      <c r="C30" s="34" t="s">
        <v>3</v>
      </c>
      <c r="D30" s="34" t="s">
        <v>24</v>
      </c>
      <c r="E30" s="34" t="s">
        <v>39</v>
      </c>
      <c r="F30" s="22" t="s">
        <v>59</v>
      </c>
      <c r="G30" s="22" t="s">
        <v>58</v>
      </c>
      <c r="H30" s="34" t="s">
        <v>2</v>
      </c>
      <c r="I30" s="34" t="s">
        <v>2</v>
      </c>
      <c r="J30" s="34">
        <v>212771</v>
      </c>
      <c r="K30" s="34">
        <v>212771</v>
      </c>
      <c r="L30" s="24">
        <v>15915</v>
      </c>
      <c r="M30" s="31">
        <v>1923</v>
      </c>
      <c r="N30" s="25" t="s">
        <v>2</v>
      </c>
      <c r="O30" s="28">
        <v>77400.75</v>
      </c>
      <c r="Y30" s="16">
        <v>35</v>
      </c>
      <c r="Z30" s="17">
        <f t="shared" si="1"/>
        <v>67305</v>
      </c>
      <c r="AA30" s="18">
        <f t="shared" si="0"/>
        <v>10095.75</v>
      </c>
    </row>
    <row r="31" spans="2:27" ht="31.2" x14ac:dyDescent="0.3">
      <c r="B31" s="34">
        <v>25</v>
      </c>
      <c r="C31" s="34" t="s">
        <v>3</v>
      </c>
      <c r="D31" s="34" t="s">
        <v>24</v>
      </c>
      <c r="E31" s="34" t="s">
        <v>40</v>
      </c>
      <c r="F31" s="22" t="s">
        <v>59</v>
      </c>
      <c r="G31" s="22" t="s">
        <v>58</v>
      </c>
      <c r="H31" s="34" t="s">
        <v>2</v>
      </c>
      <c r="I31" s="34" t="s">
        <v>2</v>
      </c>
      <c r="J31" s="34">
        <v>14652</v>
      </c>
      <c r="K31" s="34">
        <v>183656</v>
      </c>
      <c r="L31" s="24">
        <v>16800</v>
      </c>
      <c r="M31" s="31">
        <v>383</v>
      </c>
      <c r="N31" s="25" t="s">
        <v>2</v>
      </c>
      <c r="O31" s="28">
        <v>15415.75</v>
      </c>
      <c r="Y31" s="16">
        <v>35</v>
      </c>
      <c r="Z31" s="17">
        <f t="shared" si="1"/>
        <v>13405</v>
      </c>
      <c r="AA31" s="18">
        <f t="shared" si="0"/>
        <v>2010.75</v>
      </c>
    </row>
    <row r="32" spans="2:27" s="14" customFormat="1" x14ac:dyDescent="0.3">
      <c r="B32" s="34">
        <v>26</v>
      </c>
      <c r="C32" s="34" t="s">
        <v>3</v>
      </c>
      <c r="D32" s="34" t="s">
        <v>21</v>
      </c>
      <c r="E32" s="34" t="s">
        <v>22</v>
      </c>
      <c r="F32" s="22" t="s">
        <v>59</v>
      </c>
      <c r="G32" s="22" t="s">
        <v>58</v>
      </c>
      <c r="H32" s="34">
        <v>81</v>
      </c>
      <c r="I32" s="34" t="s">
        <v>23</v>
      </c>
      <c r="J32" s="34">
        <v>65208</v>
      </c>
      <c r="K32" s="34">
        <v>65208</v>
      </c>
      <c r="L32" s="24">
        <v>2177</v>
      </c>
      <c r="M32" s="31">
        <v>2177</v>
      </c>
      <c r="N32" s="25" t="s">
        <v>2</v>
      </c>
      <c r="O32" s="29">
        <v>10514.91</v>
      </c>
      <c r="R32" s="5"/>
      <c r="Y32" s="15">
        <v>4.2</v>
      </c>
      <c r="Z32" s="10">
        <f>ROUND(L32*Y32,2)</f>
        <v>9143.4</v>
      </c>
      <c r="AA32" s="11">
        <f t="shared" ref="AA32" si="2">ROUND(Z32*15%,2)</f>
        <v>1371.51</v>
      </c>
    </row>
    <row r="33" spans="2:27" s="14" customFormat="1" x14ac:dyDescent="0.3">
      <c r="B33" s="34">
        <v>27</v>
      </c>
      <c r="C33" s="34" t="s">
        <v>3</v>
      </c>
      <c r="D33" s="34" t="s">
        <v>4</v>
      </c>
      <c r="E33" s="34" t="s">
        <v>13</v>
      </c>
      <c r="F33" s="22" t="s">
        <v>59</v>
      </c>
      <c r="G33" s="22" t="s">
        <v>58</v>
      </c>
      <c r="H33" s="34">
        <v>264</v>
      </c>
      <c r="I33" s="34" t="s">
        <v>5</v>
      </c>
      <c r="J33" s="34">
        <v>52960</v>
      </c>
      <c r="K33" s="34">
        <v>52960</v>
      </c>
      <c r="L33" s="24">
        <v>50000</v>
      </c>
      <c r="M33" s="31">
        <v>146</v>
      </c>
      <c r="N33" s="25" t="s">
        <v>2</v>
      </c>
      <c r="O33" s="30">
        <v>705.18</v>
      </c>
      <c r="R33" s="5"/>
      <c r="Y33" s="9">
        <v>4.2</v>
      </c>
      <c r="Z33" s="9">
        <f t="shared" ref="Z33:Z44" si="3">ROUND(M33*Y33,2)</f>
        <v>613.20000000000005</v>
      </c>
      <c r="AA33" s="11">
        <f>ROUND(Z33*15%,2)</f>
        <v>91.98</v>
      </c>
    </row>
    <row r="34" spans="2:27" s="14" customFormat="1" ht="31.2" x14ac:dyDescent="0.3">
      <c r="B34" s="34">
        <v>28</v>
      </c>
      <c r="C34" s="34" t="s">
        <v>3</v>
      </c>
      <c r="D34" s="34" t="s">
        <v>4</v>
      </c>
      <c r="E34" s="34" t="s">
        <v>16</v>
      </c>
      <c r="F34" s="22" t="s">
        <v>62</v>
      </c>
      <c r="G34" s="22" t="s">
        <v>58</v>
      </c>
      <c r="H34" s="34">
        <v>264</v>
      </c>
      <c r="I34" s="34" t="s">
        <v>5</v>
      </c>
      <c r="J34" s="34" t="s">
        <v>2</v>
      </c>
      <c r="K34" s="34" t="s">
        <v>2</v>
      </c>
      <c r="L34" s="24">
        <v>13500</v>
      </c>
      <c r="M34" s="31">
        <v>143</v>
      </c>
      <c r="N34" s="25" t="s">
        <v>2</v>
      </c>
      <c r="O34" s="30">
        <v>690.69</v>
      </c>
      <c r="R34" s="5"/>
      <c r="Y34" s="9">
        <v>4.2</v>
      </c>
      <c r="Z34" s="9">
        <f t="shared" si="3"/>
        <v>600.6</v>
      </c>
      <c r="AA34" s="11">
        <f t="shared" ref="AA34:AA44" si="4">ROUND(Z34*15%,2)</f>
        <v>90.09</v>
      </c>
    </row>
    <row r="35" spans="2:27" s="14" customFormat="1" x14ac:dyDescent="0.3">
      <c r="B35" s="34">
        <v>29</v>
      </c>
      <c r="C35" s="34" t="s">
        <v>3</v>
      </c>
      <c r="D35" s="34" t="s">
        <v>4</v>
      </c>
      <c r="E35" s="34" t="s">
        <v>11</v>
      </c>
      <c r="F35" s="22" t="s">
        <v>59</v>
      </c>
      <c r="G35" s="22" t="s">
        <v>58</v>
      </c>
      <c r="H35" s="34">
        <v>264</v>
      </c>
      <c r="I35" s="34" t="s">
        <v>5</v>
      </c>
      <c r="J35" s="34" t="s">
        <v>2</v>
      </c>
      <c r="K35" s="34" t="s">
        <v>2</v>
      </c>
      <c r="L35" s="24">
        <v>9100</v>
      </c>
      <c r="M35" s="31">
        <v>311</v>
      </c>
      <c r="N35" s="25" t="s">
        <v>2</v>
      </c>
      <c r="O35" s="30">
        <v>1502.13</v>
      </c>
      <c r="R35" s="5"/>
      <c r="Y35" s="9">
        <v>4.2</v>
      </c>
      <c r="Z35" s="9">
        <f t="shared" si="3"/>
        <v>1306.2</v>
      </c>
      <c r="AA35" s="11">
        <f t="shared" si="4"/>
        <v>195.93</v>
      </c>
    </row>
    <row r="36" spans="2:27" s="14" customFormat="1" x14ac:dyDescent="0.3">
      <c r="B36" s="34">
        <v>30</v>
      </c>
      <c r="C36" s="34" t="s">
        <v>3</v>
      </c>
      <c r="D36" s="34" t="s">
        <v>4</v>
      </c>
      <c r="E36" s="34" t="s">
        <v>14</v>
      </c>
      <c r="F36" s="22" t="s">
        <v>59</v>
      </c>
      <c r="G36" s="22" t="s">
        <v>58</v>
      </c>
      <c r="H36" s="34">
        <v>196</v>
      </c>
      <c r="I36" s="34">
        <v>1224</v>
      </c>
      <c r="J36" s="34">
        <v>55243</v>
      </c>
      <c r="K36" s="34">
        <v>55243</v>
      </c>
      <c r="L36" s="24">
        <v>5000</v>
      </c>
      <c r="M36" s="31">
        <v>434</v>
      </c>
      <c r="N36" s="25" t="s">
        <v>2</v>
      </c>
      <c r="O36" s="30">
        <v>2096.2199999999998</v>
      </c>
      <c r="R36" s="5"/>
      <c r="Y36" s="9">
        <v>4.2</v>
      </c>
      <c r="Z36" s="9">
        <f t="shared" si="3"/>
        <v>1822.8</v>
      </c>
      <c r="AA36" s="11">
        <f t="shared" si="4"/>
        <v>273.42</v>
      </c>
    </row>
    <row r="37" spans="2:27" s="14" customFormat="1" ht="31.2" x14ac:dyDescent="0.3">
      <c r="B37" s="34">
        <v>31</v>
      </c>
      <c r="C37" s="34" t="s">
        <v>3</v>
      </c>
      <c r="D37" s="34" t="s">
        <v>4</v>
      </c>
      <c r="E37" s="34" t="s">
        <v>6</v>
      </c>
      <c r="F37" s="22" t="s">
        <v>59</v>
      </c>
      <c r="G37" s="22" t="s">
        <v>58</v>
      </c>
      <c r="H37" s="34">
        <v>196</v>
      </c>
      <c r="I37" s="34">
        <v>1224</v>
      </c>
      <c r="J37" s="34">
        <v>55730</v>
      </c>
      <c r="K37" s="34">
        <v>55730</v>
      </c>
      <c r="L37" s="24">
        <v>8400</v>
      </c>
      <c r="M37" s="31">
        <v>858</v>
      </c>
      <c r="N37" s="25" t="s">
        <v>2</v>
      </c>
      <c r="O37" s="30">
        <v>4144.1400000000003</v>
      </c>
      <c r="R37" s="5"/>
      <c r="Y37" s="9">
        <v>4.2</v>
      </c>
      <c r="Z37" s="9">
        <f t="shared" si="3"/>
        <v>3603.6</v>
      </c>
      <c r="AA37" s="11">
        <f t="shared" si="4"/>
        <v>540.54</v>
      </c>
    </row>
    <row r="38" spans="2:27" s="14" customFormat="1" x14ac:dyDescent="0.3">
      <c r="B38" s="34">
        <v>32</v>
      </c>
      <c r="C38" s="34" t="s">
        <v>3</v>
      </c>
      <c r="D38" s="34" t="s">
        <v>4</v>
      </c>
      <c r="E38" s="34" t="s">
        <v>7</v>
      </c>
      <c r="F38" s="22" t="s">
        <v>59</v>
      </c>
      <c r="G38" s="22" t="s">
        <v>58</v>
      </c>
      <c r="H38" s="34" t="s">
        <v>2</v>
      </c>
      <c r="I38" s="34" t="s">
        <v>2</v>
      </c>
      <c r="J38" s="34">
        <v>58419</v>
      </c>
      <c r="K38" s="34">
        <v>58419</v>
      </c>
      <c r="L38" s="24">
        <v>2261</v>
      </c>
      <c r="M38" s="31">
        <v>443</v>
      </c>
      <c r="N38" s="25" t="s">
        <v>2</v>
      </c>
      <c r="O38" s="30">
        <v>2139.69</v>
      </c>
      <c r="R38" s="5"/>
      <c r="Y38" s="9">
        <v>4.2</v>
      </c>
      <c r="Z38" s="9">
        <f t="shared" si="3"/>
        <v>1860.6</v>
      </c>
      <c r="AA38" s="11">
        <f t="shared" si="4"/>
        <v>279.08999999999997</v>
      </c>
    </row>
    <row r="39" spans="2:27" s="14" customFormat="1" x14ac:dyDescent="0.3">
      <c r="B39" s="34">
        <v>33</v>
      </c>
      <c r="C39" s="34" t="s">
        <v>3</v>
      </c>
      <c r="D39" s="34" t="s">
        <v>4</v>
      </c>
      <c r="E39" s="34" t="s">
        <v>8</v>
      </c>
      <c r="F39" s="22" t="s">
        <v>59</v>
      </c>
      <c r="G39" s="22" t="s">
        <v>58</v>
      </c>
      <c r="H39" s="34" t="s">
        <v>2</v>
      </c>
      <c r="I39" s="34" t="s">
        <v>2</v>
      </c>
      <c r="J39" s="34">
        <v>58420</v>
      </c>
      <c r="K39" s="34">
        <v>58420</v>
      </c>
      <c r="L39" s="24">
        <v>2768</v>
      </c>
      <c r="M39" s="31">
        <v>1529</v>
      </c>
      <c r="N39" s="25" t="s">
        <v>2</v>
      </c>
      <c r="O39" s="30">
        <v>7385.07</v>
      </c>
      <c r="R39" s="5"/>
      <c r="Y39" s="9">
        <v>4.2</v>
      </c>
      <c r="Z39" s="9">
        <f t="shared" si="3"/>
        <v>6421.8</v>
      </c>
      <c r="AA39" s="11">
        <f t="shared" si="4"/>
        <v>963.27</v>
      </c>
    </row>
    <row r="40" spans="2:27" s="14" customFormat="1" ht="46.8" x14ac:dyDescent="0.3">
      <c r="B40" s="34">
        <v>34</v>
      </c>
      <c r="C40" s="34" t="s">
        <v>3</v>
      </c>
      <c r="D40" s="34" t="s">
        <v>4</v>
      </c>
      <c r="E40" s="34" t="s">
        <v>12</v>
      </c>
      <c r="F40" s="22" t="s">
        <v>59</v>
      </c>
      <c r="G40" s="22" t="s">
        <v>58</v>
      </c>
      <c r="H40" s="34">
        <v>196</v>
      </c>
      <c r="I40" s="34">
        <v>1224</v>
      </c>
      <c r="J40" s="34" t="s">
        <v>2</v>
      </c>
      <c r="K40" s="34" t="s">
        <v>2</v>
      </c>
      <c r="L40" s="24">
        <v>6200</v>
      </c>
      <c r="M40" s="31">
        <v>947</v>
      </c>
      <c r="N40" s="25" t="s">
        <v>2</v>
      </c>
      <c r="O40" s="30">
        <v>4574.01</v>
      </c>
      <c r="R40" s="5"/>
      <c r="Y40" s="9">
        <v>4.2</v>
      </c>
      <c r="Z40" s="9">
        <f t="shared" si="3"/>
        <v>3977.4</v>
      </c>
      <c r="AA40" s="11">
        <f t="shared" si="4"/>
        <v>596.61</v>
      </c>
    </row>
    <row r="41" spans="2:27" s="14" customFormat="1" ht="62.4" x14ac:dyDescent="0.3">
      <c r="B41" s="34">
        <v>35</v>
      </c>
      <c r="C41" s="34" t="s">
        <v>3</v>
      </c>
      <c r="D41" s="34" t="s">
        <v>4</v>
      </c>
      <c r="E41" s="34" t="s">
        <v>9</v>
      </c>
      <c r="F41" s="22" t="s">
        <v>62</v>
      </c>
      <c r="G41" s="22" t="s">
        <v>58</v>
      </c>
      <c r="H41" s="34" t="s">
        <v>2</v>
      </c>
      <c r="I41" s="34" t="s">
        <v>2</v>
      </c>
      <c r="J41" s="34">
        <v>58424</v>
      </c>
      <c r="K41" s="34">
        <v>58424</v>
      </c>
      <c r="L41" s="24">
        <v>2569</v>
      </c>
      <c r="M41" s="31">
        <v>2514</v>
      </c>
      <c r="N41" s="25" t="s">
        <v>2</v>
      </c>
      <c r="O41" s="30">
        <v>12142.62</v>
      </c>
      <c r="R41" s="5"/>
      <c r="Y41" s="9">
        <v>4.2</v>
      </c>
      <c r="Z41" s="9">
        <f t="shared" si="3"/>
        <v>10558.8</v>
      </c>
      <c r="AA41" s="11">
        <f t="shared" si="4"/>
        <v>1583.82</v>
      </c>
    </row>
    <row r="42" spans="2:27" s="14" customFormat="1" x14ac:dyDescent="0.3">
      <c r="B42" s="34">
        <v>36</v>
      </c>
      <c r="C42" s="34" t="s">
        <v>3</v>
      </c>
      <c r="D42" s="34" t="s">
        <v>4</v>
      </c>
      <c r="E42" s="34" t="s">
        <v>15</v>
      </c>
      <c r="F42" s="22" t="s">
        <v>59</v>
      </c>
      <c r="G42" s="22" t="s">
        <v>58</v>
      </c>
      <c r="H42" s="34" t="s">
        <v>2</v>
      </c>
      <c r="I42" s="34" t="s">
        <v>2</v>
      </c>
      <c r="J42" s="34">
        <v>58422</v>
      </c>
      <c r="K42" s="34">
        <v>58422</v>
      </c>
      <c r="L42" s="24">
        <v>4823</v>
      </c>
      <c r="M42" s="31">
        <v>1890</v>
      </c>
      <c r="N42" s="25" t="s">
        <v>2</v>
      </c>
      <c r="O42" s="30">
        <v>9128.7000000000007</v>
      </c>
      <c r="R42" s="5"/>
      <c r="Y42" s="9">
        <v>4.2</v>
      </c>
      <c r="Z42" s="9">
        <f t="shared" si="3"/>
        <v>7938</v>
      </c>
      <c r="AA42" s="11">
        <f t="shared" si="4"/>
        <v>1190.7</v>
      </c>
    </row>
    <row r="43" spans="2:27" s="14" customFormat="1" ht="31.2" x14ac:dyDescent="0.3">
      <c r="B43" s="34">
        <v>37</v>
      </c>
      <c r="C43" s="34" t="s">
        <v>3</v>
      </c>
      <c r="D43" s="34" t="s">
        <v>4</v>
      </c>
      <c r="E43" s="34" t="s">
        <v>10</v>
      </c>
      <c r="F43" s="22" t="s">
        <v>59</v>
      </c>
      <c r="G43" s="22" t="s">
        <v>58</v>
      </c>
      <c r="H43" s="34" t="s">
        <v>2</v>
      </c>
      <c r="I43" s="34" t="s">
        <v>2</v>
      </c>
      <c r="J43" s="34">
        <v>58425</v>
      </c>
      <c r="K43" s="34">
        <v>58425</v>
      </c>
      <c r="L43" s="24">
        <v>646</v>
      </c>
      <c r="M43" s="31">
        <v>63</v>
      </c>
      <c r="N43" s="25" t="s">
        <v>2</v>
      </c>
      <c r="O43" s="30">
        <v>304.29000000000002</v>
      </c>
      <c r="R43" s="5"/>
      <c r="Y43" s="9">
        <v>4.2</v>
      </c>
      <c r="Z43" s="9">
        <f t="shared" si="3"/>
        <v>264.60000000000002</v>
      </c>
      <c r="AA43" s="11">
        <f t="shared" si="4"/>
        <v>39.69</v>
      </c>
    </row>
    <row r="44" spans="2:27" s="14" customFormat="1" ht="31.2" x14ac:dyDescent="0.3">
      <c r="B44" s="34">
        <v>38</v>
      </c>
      <c r="C44" s="34" t="s">
        <v>3</v>
      </c>
      <c r="D44" s="34" t="s">
        <v>4</v>
      </c>
      <c r="E44" s="34" t="s">
        <v>10</v>
      </c>
      <c r="F44" s="22" t="s">
        <v>59</v>
      </c>
      <c r="G44" s="22" t="s">
        <v>58</v>
      </c>
      <c r="H44" s="34" t="s">
        <v>2</v>
      </c>
      <c r="I44" s="34" t="s">
        <v>2</v>
      </c>
      <c r="J44" s="34">
        <v>58413</v>
      </c>
      <c r="K44" s="34">
        <v>58413</v>
      </c>
      <c r="L44" s="24">
        <v>2704</v>
      </c>
      <c r="M44" s="31">
        <v>37</v>
      </c>
      <c r="N44" s="25" t="s">
        <v>2</v>
      </c>
      <c r="O44" s="30">
        <v>178.71</v>
      </c>
      <c r="R44" s="5"/>
      <c r="Y44" s="10">
        <v>4.2</v>
      </c>
      <c r="Z44" s="9">
        <f t="shared" si="3"/>
        <v>155.4</v>
      </c>
      <c r="AA44" s="11">
        <f t="shared" si="4"/>
        <v>23.31</v>
      </c>
    </row>
    <row r="45" spans="2:27" s="14" customFormat="1" ht="33" customHeight="1" x14ac:dyDescent="0.3">
      <c r="B45" s="34"/>
      <c r="C45" s="34"/>
      <c r="D45" s="34"/>
      <c r="E45" s="34"/>
      <c r="F45" s="22"/>
      <c r="G45" s="22"/>
      <c r="H45" s="34"/>
      <c r="I45" s="34"/>
      <c r="J45" s="34"/>
      <c r="K45" s="34"/>
      <c r="L45" s="42" t="s">
        <v>41</v>
      </c>
      <c r="M45" s="33">
        <f>SUM(M5:M44)</f>
        <v>33254</v>
      </c>
      <c r="N45" s="23" t="s">
        <v>2</v>
      </c>
      <c r="O45" s="26">
        <f>SUM(O5:O44)</f>
        <v>1263121.3599999996</v>
      </c>
      <c r="R45" s="5"/>
      <c r="Y45" s="12"/>
      <c r="Z45" s="13">
        <f>SUM(Z33:Z44)</f>
        <v>39123</v>
      </c>
      <c r="AA45" s="13">
        <f>SUM(AA33:AA44)</f>
        <v>5868.45</v>
      </c>
    </row>
    <row r="46" spans="2:27" x14ac:dyDescent="0.3">
      <c r="B46" s="38" t="s">
        <v>64</v>
      </c>
      <c r="C46" s="39"/>
      <c r="D46" s="39"/>
      <c r="E46" s="39"/>
      <c r="F46" s="39"/>
      <c r="G46" s="39"/>
      <c r="H46" s="39"/>
      <c r="I46" s="39"/>
      <c r="J46" s="39"/>
      <c r="K46" s="39"/>
      <c r="L46" s="39"/>
      <c r="M46" s="39"/>
      <c r="N46" s="39"/>
      <c r="O46" s="39"/>
      <c r="R46" s="5"/>
    </row>
    <row r="47" spans="2:27" x14ac:dyDescent="0.3">
      <c r="B47" s="39"/>
      <c r="C47" s="39"/>
      <c r="D47" s="39"/>
      <c r="E47" s="39"/>
      <c r="F47" s="39"/>
      <c r="G47" s="39"/>
      <c r="H47" s="39"/>
      <c r="I47" s="39"/>
      <c r="J47" s="39"/>
      <c r="K47" s="39"/>
      <c r="L47" s="39"/>
      <c r="M47" s="39"/>
      <c r="N47" s="39"/>
      <c r="O47" s="39"/>
      <c r="R47" s="5"/>
    </row>
    <row r="48" spans="2:27" x14ac:dyDescent="0.3">
      <c r="B48" s="39"/>
      <c r="C48" s="39"/>
      <c r="D48" s="39"/>
      <c r="E48" s="39"/>
      <c r="F48" s="39"/>
      <c r="G48" s="39"/>
      <c r="H48" s="39"/>
      <c r="I48" s="39"/>
      <c r="J48" s="39"/>
      <c r="K48" s="39"/>
      <c r="L48" s="39"/>
      <c r="M48" s="39"/>
      <c r="N48" s="39"/>
      <c r="O48" s="39"/>
      <c r="R48" s="5"/>
    </row>
    <row r="49" spans="4:18" x14ac:dyDescent="0.3">
      <c r="D49" s="14"/>
      <c r="H49" s="14"/>
      <c r="I49" s="14"/>
      <c r="R49" s="5"/>
    </row>
    <row r="50" spans="4:18" x14ac:dyDescent="0.3">
      <c r="R50" s="5"/>
    </row>
    <row r="51" spans="4:18" x14ac:dyDescent="0.3">
      <c r="R51" s="5"/>
    </row>
    <row r="52" spans="4:18" x14ac:dyDescent="0.3">
      <c r="R52" s="5"/>
    </row>
    <row r="53" spans="4:18" x14ac:dyDescent="0.3">
      <c r="R53" s="5"/>
    </row>
    <row r="54" spans="4:18" x14ac:dyDescent="0.3">
      <c r="R54" s="5"/>
    </row>
    <row r="55" spans="4:18" x14ac:dyDescent="0.3">
      <c r="R55" s="5"/>
    </row>
    <row r="56" spans="4:18" x14ac:dyDescent="0.3">
      <c r="R56" s="5"/>
    </row>
    <row r="57" spans="4:18" x14ac:dyDescent="0.3">
      <c r="R57" s="5"/>
    </row>
    <row r="58" spans="4:18" x14ac:dyDescent="0.3">
      <c r="R58" s="5"/>
    </row>
    <row r="59" spans="4:18" x14ac:dyDescent="0.3">
      <c r="R59" s="5"/>
    </row>
    <row r="60" spans="4:18" x14ac:dyDescent="0.3">
      <c r="R60" s="5"/>
    </row>
    <row r="61" spans="4:18" x14ac:dyDescent="0.3">
      <c r="R61" s="5"/>
    </row>
    <row r="62" spans="4:18" x14ac:dyDescent="0.3">
      <c r="R62" s="5"/>
    </row>
    <row r="63" spans="4:18" x14ac:dyDescent="0.3">
      <c r="R63" s="5"/>
    </row>
    <row r="64" spans="4:18" x14ac:dyDescent="0.3">
      <c r="R64" s="5"/>
    </row>
    <row r="65" spans="18:18" x14ac:dyDescent="0.3">
      <c r="R65" s="5"/>
    </row>
    <row r="66" spans="18:18" x14ac:dyDescent="0.3">
      <c r="R66" s="5"/>
    </row>
    <row r="67" spans="18:18" x14ac:dyDescent="0.3">
      <c r="R67" s="5"/>
    </row>
    <row r="68" spans="18:18" x14ac:dyDescent="0.3">
      <c r="R68" s="5"/>
    </row>
    <row r="69" spans="18:18" x14ac:dyDescent="0.3">
      <c r="R69" s="5"/>
    </row>
    <row r="70" spans="18:18" x14ac:dyDescent="0.3">
      <c r="R70" s="5"/>
    </row>
    <row r="71" spans="18:18" x14ac:dyDescent="0.3">
      <c r="R71" s="5"/>
    </row>
    <row r="72" spans="18:18" x14ac:dyDescent="0.3">
      <c r="R72" s="5"/>
    </row>
    <row r="73" spans="18:18" x14ac:dyDescent="0.3">
      <c r="R73" s="5"/>
    </row>
    <row r="74" spans="18:18" x14ac:dyDescent="0.3">
      <c r="R74" s="5"/>
    </row>
    <row r="75" spans="18:18" x14ac:dyDescent="0.3">
      <c r="R75" s="5"/>
    </row>
    <row r="76" spans="18:18" x14ac:dyDescent="0.3">
      <c r="R76" s="5"/>
    </row>
    <row r="77" spans="18:18" x14ac:dyDescent="0.3">
      <c r="R77" s="5"/>
    </row>
    <row r="78" spans="18:18" x14ac:dyDescent="0.3">
      <c r="R78" s="5"/>
    </row>
    <row r="79" spans="18:18" x14ac:dyDescent="0.3">
      <c r="R79" s="5"/>
    </row>
    <row r="80" spans="18:18" x14ac:dyDescent="0.3">
      <c r="R80" s="5"/>
    </row>
    <row r="81" spans="18:18" x14ac:dyDescent="0.3">
      <c r="R81" s="5"/>
    </row>
    <row r="82" spans="18:18" x14ac:dyDescent="0.3">
      <c r="R82" s="5"/>
    </row>
    <row r="83" spans="18:18" x14ac:dyDescent="0.3">
      <c r="R83" s="5"/>
    </row>
    <row r="84" spans="18:18" x14ac:dyDescent="0.3">
      <c r="R84" s="5"/>
    </row>
    <row r="85" spans="18:18" x14ac:dyDescent="0.3">
      <c r="R85" s="5"/>
    </row>
    <row r="86" spans="18:18" x14ac:dyDescent="0.3">
      <c r="R86" s="5"/>
    </row>
    <row r="87" spans="18:18" x14ac:dyDescent="0.3">
      <c r="R87" s="5"/>
    </row>
    <row r="88" spans="18:18" x14ac:dyDescent="0.3">
      <c r="R88" s="5"/>
    </row>
    <row r="89" spans="18:18" x14ac:dyDescent="0.3">
      <c r="R89" s="5"/>
    </row>
    <row r="90" spans="18:18" x14ac:dyDescent="0.3">
      <c r="R90" s="5"/>
    </row>
    <row r="91" spans="18:18" x14ac:dyDescent="0.3">
      <c r="R91" s="5"/>
    </row>
    <row r="92" spans="18:18" x14ac:dyDescent="0.3">
      <c r="R92" s="5"/>
    </row>
    <row r="93" spans="18:18" x14ac:dyDescent="0.3">
      <c r="R93" s="5"/>
    </row>
    <row r="94" spans="18:18" x14ac:dyDescent="0.3">
      <c r="R94" s="5"/>
    </row>
    <row r="95" spans="18:18" x14ac:dyDescent="0.3">
      <c r="R95" s="5"/>
    </row>
    <row r="96" spans="18:18" x14ac:dyDescent="0.3">
      <c r="R96" s="5"/>
    </row>
    <row r="97" spans="18:18" x14ac:dyDescent="0.3">
      <c r="R97" s="5"/>
    </row>
    <row r="98" spans="18:18" x14ac:dyDescent="0.3">
      <c r="R98" s="5"/>
    </row>
    <row r="99" spans="18:18" x14ac:dyDescent="0.3">
      <c r="R99" s="5"/>
    </row>
    <row r="100" spans="18:18" x14ac:dyDescent="0.3">
      <c r="R100" s="5"/>
    </row>
    <row r="101" spans="18:18" x14ac:dyDescent="0.3">
      <c r="R101" s="5"/>
    </row>
    <row r="102" spans="18:18" x14ac:dyDescent="0.3">
      <c r="R102" s="5"/>
    </row>
    <row r="103" spans="18:18" x14ac:dyDescent="0.3">
      <c r="R103" s="5"/>
    </row>
    <row r="104" spans="18:18" x14ac:dyDescent="0.3">
      <c r="R104" s="5"/>
    </row>
    <row r="105" spans="18:18" x14ac:dyDescent="0.3">
      <c r="R105" s="5"/>
    </row>
    <row r="106" spans="18:18" x14ac:dyDescent="0.3">
      <c r="R106" s="5"/>
    </row>
    <row r="107" spans="18:18" x14ac:dyDescent="0.3">
      <c r="R107" s="5"/>
    </row>
    <row r="108" spans="18:18" x14ac:dyDescent="0.3">
      <c r="R108" s="5"/>
    </row>
    <row r="109" spans="18:18" x14ac:dyDescent="0.3">
      <c r="R109" s="5"/>
    </row>
    <row r="110" spans="18:18" x14ac:dyDescent="0.3">
      <c r="R110" s="5"/>
    </row>
    <row r="111" spans="18:18" x14ac:dyDescent="0.3">
      <c r="R111" s="5"/>
    </row>
    <row r="112" spans="18:18" x14ac:dyDescent="0.3">
      <c r="R112" s="5"/>
    </row>
    <row r="113" spans="18:18" x14ac:dyDescent="0.3">
      <c r="R113" s="5"/>
    </row>
    <row r="114" spans="18:18" x14ac:dyDescent="0.3">
      <c r="R114" s="5"/>
    </row>
    <row r="115" spans="18:18" x14ac:dyDescent="0.3">
      <c r="R115" s="5"/>
    </row>
    <row r="116" spans="18:18" x14ac:dyDescent="0.3">
      <c r="R116" s="5"/>
    </row>
    <row r="117" spans="18:18" x14ac:dyDescent="0.3">
      <c r="R117" s="5"/>
    </row>
    <row r="118" spans="18:18" x14ac:dyDescent="0.3">
      <c r="R118" s="5"/>
    </row>
    <row r="119" spans="18:18" x14ac:dyDescent="0.3">
      <c r="R119" s="5"/>
    </row>
    <row r="120" spans="18:18" x14ac:dyDescent="0.3">
      <c r="R120" s="4"/>
    </row>
    <row r="121" spans="18:18" x14ac:dyDescent="0.3">
      <c r="R121" s="4"/>
    </row>
  </sheetData>
  <mergeCells count="21">
    <mergeCell ref="B2:O2"/>
    <mergeCell ref="I7:I8"/>
    <mergeCell ref="J7:J8"/>
    <mergeCell ref="K7:K8"/>
    <mergeCell ref="B46:O48"/>
    <mergeCell ref="B1:O1"/>
    <mergeCell ref="F7:F8"/>
    <mergeCell ref="G7:G8"/>
    <mergeCell ref="I9:I10"/>
    <mergeCell ref="J9:J10"/>
    <mergeCell ref="K9:K10"/>
    <mergeCell ref="B7:B8"/>
    <mergeCell ref="C7:C8"/>
    <mergeCell ref="D7:D8"/>
    <mergeCell ref="E7:E8"/>
    <mergeCell ref="B9:B10"/>
    <mergeCell ref="C9:C10"/>
    <mergeCell ref="D9:D10"/>
    <mergeCell ref="E9:E10"/>
    <mergeCell ref="H9:H10"/>
    <mergeCell ref="H7:H8"/>
  </mergeCells>
  <hyperlinks>
    <hyperlink ref="O3" r:id="rId1" display="../../../../user/sintact 4.0/cache/Legislatie/temp394676/00136744.htm"/>
  </hyperlinks>
  <pageMargins left="0.35433070866141736" right="0.19685039370078741" top="0.94488188976377963" bottom="0.47244094488188981" header="0.31496062992125984" footer="0.19685039370078741"/>
  <pageSetup paperSize="9" scale="59" fitToHeight="0" orientation="landscape" r:id="rId2"/>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anexa 2</vt:lpstr>
      <vt:lpstr>'anexa 2'!Print_Area</vt:lpstr>
      <vt:lpstr>'anexa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2023-06-15T10:05:00Z</cp:lastPrinted>
  <dcterms:created xsi:type="dcterms:W3CDTF">2020-01-23T09:25:33Z</dcterms:created>
  <dcterms:modified xsi:type="dcterms:W3CDTF">2023-06-15T10:05:04Z</dcterms:modified>
</cp:coreProperties>
</file>