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SERVICIUL AVIZE CONSULTANTA\Acte normative 2019\HG supl. suma si mofif. Anexa nr. 2 la HG nr. 565-2017\26.06.2019\"/>
    </mc:Choice>
  </mc:AlternateContent>
  <bookViews>
    <workbookView xWindow="0" yWindow="0" windowWidth="19200" windowHeight="11415"/>
  </bookViews>
  <sheets>
    <sheet name="anexa HG" sheetId="2" r:id="rId1"/>
    <sheet name="anexa comparativa" sheetId="1" r:id="rId2"/>
    <sheet name="tabel NF" sheetId="3" r:id="rId3"/>
  </sheets>
  <definedNames>
    <definedName name="_xlnm._FilterDatabase" localSheetId="0" hidden="1">'anexa HG'!$A$3:$O$4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E4" i="3"/>
  <c r="Z6" i="1" l="1"/>
  <c r="D5" i="3" l="1"/>
  <c r="N6" i="1"/>
  <c r="E5" i="3" l="1"/>
  <c r="X6" i="1"/>
  <c r="L6" i="1"/>
</calcChain>
</file>

<file path=xl/sharedStrings.xml><?xml version="1.0" encoding="utf-8"?>
<sst xmlns="http://schemas.openxmlformats.org/spreadsheetml/2006/main" count="82" uniqueCount="56">
  <si>
    <t>Judeţul</t>
  </si>
  <si>
    <t>U.A.T.</t>
  </si>
  <si>
    <t>Numele proprietarului</t>
  </si>
  <si>
    <t>Tarla</t>
  </si>
  <si>
    <t>Parcelă</t>
  </si>
  <si>
    <t>Categorie folosinţă</t>
  </si>
  <si>
    <t>Suprafaţă acte (mp)</t>
  </si>
  <si>
    <t>Nr. cad./ Topo</t>
  </si>
  <si>
    <t>CF</t>
  </si>
  <si>
    <t>Suprafaţă de expropriat (mp)</t>
  </si>
  <si>
    <t>Intravilan/ extravilan</t>
  </si>
  <si>
    <t>Valoarea de despagubire conform Legii nr. 255/2010 (lei)</t>
  </si>
  <si>
    <t>OBSERVATII</t>
  </si>
  <si>
    <t>Suprafata de expropriat cf documentatie cadastrala (mp)</t>
  </si>
  <si>
    <t>Nume si prenume proprietar / detinator teren</t>
  </si>
  <si>
    <t>Categoria de folosință</t>
  </si>
  <si>
    <t xml:space="preserve">Tarla </t>
  </si>
  <si>
    <t>Parcela</t>
  </si>
  <si>
    <t>Nr./Data dosar de RESPINGERE</t>
  </si>
  <si>
    <t>Alba</t>
  </si>
  <si>
    <t>Arabil</t>
  </si>
  <si>
    <t>-</t>
  </si>
  <si>
    <t>extravilan</t>
  </si>
  <si>
    <t>Nr. crt.</t>
  </si>
  <si>
    <t>TOTAL</t>
  </si>
  <si>
    <t>DATE IMOBILE CONFORM DOCUMENTAȚII CADASTRALE RECEPȚIONATE OCPI</t>
  </si>
  <si>
    <t>Categoria 
de folosinţă</t>
  </si>
  <si>
    <t>Intravilan/
Extravilan</t>
  </si>
  <si>
    <t>Valoarea despăgubirii  terenului,  conform Legii nr. 255/2010                         (lei)</t>
  </si>
  <si>
    <t>Nr. Cadastral</t>
  </si>
  <si>
    <t>ANEXĂ</t>
  </si>
  <si>
    <t>Diferențe (lei)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</si>
  <si>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LISTA cuprinzând imobilele proprietate privată situate pe amplasamentul suplimentar care fac parte din coridorul de expropriere al lucrării de utilitate publică de interes naţional "Autostrada Sebeş - Turda" - lot 1 secţiunea B, km 14+000 - km 17+000 pe raza localităţilor Alba Iulia şi Sântimbru din judeţul Alba, proprietarii sau deţinătorii acestora, precum şi sumele individuale aferente despăgubirilor</t>
    </r>
  </si>
  <si>
    <t>Judeţ</t>
  </si>
  <si>
    <t>Nume proprietar/deţinător teren</t>
  </si>
  <si>
    <t>Nr.
CF</t>
  </si>
  <si>
    <t xml:space="preserve">Suprafaţă totală acte
[mp]
</t>
  </si>
  <si>
    <t xml:space="preserve">Suprafaţa de expropriat
[mp]
</t>
  </si>
  <si>
    <t xml:space="preserve">Suprafaţă construcţie amprentă la sol
[mp]
</t>
  </si>
  <si>
    <t xml:space="preserve">Valoarea despăgubirii terenului, conform Legii nr. 255/2010
(lei)
</t>
  </si>
  <si>
    <t>Poziție HG. nr. 565/2017</t>
  </si>
  <si>
    <t>Alba Iulia</t>
  </si>
  <si>
    <t>Nr. cad./ topo</t>
  </si>
  <si>
    <t>PUICAN SIMION,TRIPSA LIVIA,RADU SUSANA</t>
  </si>
  <si>
    <t>283/2</t>
  </si>
  <si>
    <t>_</t>
  </si>
  <si>
    <t>Intravilan</t>
  </si>
  <si>
    <t>AUTOSTRADA SEBEȘ-TURDA, LOT 1 Sectiunea B
H.G. nr. 565/2017</t>
  </si>
  <si>
    <t>ANEXA nr. 1 - Imobile pentru care există neconcordanțe între datele incluse în anexa la H.G. nr. 565/2017 și datele din documentațiile cadastrale întocmite în baza Legii nr. 255/2010</t>
  </si>
  <si>
    <t>DATE IMOBILE CONFORM ANEXA LA HG NR. 565/2017</t>
  </si>
  <si>
    <t>POZITIE H.G. nr. 565/2017</t>
  </si>
  <si>
    <t>4704/06,02,2018</t>
  </si>
  <si>
    <t>SUPRAFATA,
Pozitionare 
intravilan/
extravilan</t>
  </si>
  <si>
    <t>POZITIE H.G. nr. 565/ 2017</t>
  </si>
  <si>
    <t>Valoarea de despagubire conform H.G. nr. 565/2017 (lei)</t>
  </si>
  <si>
    <t>PUICAN SIMION, TRIPSA LIVIA, RADU SUSANA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</si>
</sst>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4" fontId="9" fillId="0" borderId="2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1"/>
  <sheetViews>
    <sheetView tabSelected="1" workbookViewId="0">
      <selection activeCell="Q3" sqref="Q3"/>
    </sheetView>
  </sheetViews>
  <sheetFormatPr defaultRowHeight="15" x14ac:dyDescent="0.25"/>
  <cols>
    <col min="1" max="1" width="6.28515625" style="20" customWidth="1"/>
    <col min="4" max="4" width="9.140625" bestFit="1" customWidth="1"/>
    <col min="5" max="5" width="22.7109375" customWidth="1"/>
    <col min="6" max="6" width="5.42578125" bestFit="1" customWidth="1"/>
    <col min="7" max="7" width="8.140625" bestFit="1" customWidth="1"/>
    <col min="9" max="9" width="8.5703125" bestFit="1" customWidth="1"/>
    <col min="10" max="10" width="3.85546875" bestFit="1" customWidth="1"/>
    <col min="11" max="11" width="9.28515625" style="17" customWidth="1"/>
    <col min="12" max="13" width="11" style="3" customWidth="1"/>
    <col min="14" max="14" width="9.42578125" bestFit="1" customWidth="1"/>
    <col min="15" max="15" width="14.85546875" style="3" customWidth="1"/>
  </cols>
  <sheetData>
    <row r="1" spans="1:15" x14ac:dyDescent="0.25">
      <c r="B1" s="4"/>
      <c r="C1" s="4"/>
      <c r="D1" s="4"/>
      <c r="E1" s="4"/>
      <c r="F1" s="4"/>
      <c r="G1" s="4"/>
      <c r="H1" s="4"/>
      <c r="I1" s="4"/>
      <c r="J1" s="4"/>
      <c r="L1" s="5"/>
      <c r="M1" s="5"/>
      <c r="N1" s="4"/>
      <c r="O1" s="13" t="s">
        <v>30</v>
      </c>
    </row>
    <row r="2" spans="1:15" ht="93" customHeight="1" x14ac:dyDescent="0.2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05" x14ac:dyDescent="0.25">
      <c r="A3" s="6" t="s">
        <v>23</v>
      </c>
      <c r="B3" s="6" t="s">
        <v>40</v>
      </c>
      <c r="C3" s="6" t="s">
        <v>33</v>
      </c>
      <c r="D3" s="6" t="s">
        <v>1</v>
      </c>
      <c r="E3" s="6" t="s">
        <v>34</v>
      </c>
      <c r="F3" s="6" t="s">
        <v>3</v>
      </c>
      <c r="G3" s="6" t="s">
        <v>4</v>
      </c>
      <c r="H3" s="6" t="s">
        <v>26</v>
      </c>
      <c r="I3" s="6" t="s">
        <v>42</v>
      </c>
      <c r="J3" s="6" t="s">
        <v>35</v>
      </c>
      <c r="K3" s="6" t="s">
        <v>36</v>
      </c>
      <c r="L3" s="7" t="s">
        <v>37</v>
      </c>
      <c r="M3" s="7" t="s">
        <v>38</v>
      </c>
      <c r="N3" s="6" t="s">
        <v>27</v>
      </c>
      <c r="O3" s="7" t="s">
        <v>39</v>
      </c>
    </row>
    <row r="4" spans="1:15" ht="45" x14ac:dyDescent="0.25">
      <c r="A4" s="21">
        <v>1</v>
      </c>
      <c r="B4" s="8">
        <v>13</v>
      </c>
      <c r="C4" s="8" t="s">
        <v>19</v>
      </c>
      <c r="D4" s="8" t="s">
        <v>41</v>
      </c>
      <c r="E4" s="9" t="s">
        <v>55</v>
      </c>
      <c r="F4" s="8"/>
      <c r="G4" s="8" t="s">
        <v>44</v>
      </c>
      <c r="H4" s="8" t="s">
        <v>20</v>
      </c>
      <c r="I4" s="8"/>
      <c r="J4" s="8"/>
      <c r="K4" s="18">
        <v>2300</v>
      </c>
      <c r="L4" s="10">
        <v>2280</v>
      </c>
      <c r="M4" s="10"/>
      <c r="N4" s="8" t="s">
        <v>46</v>
      </c>
      <c r="O4" s="10">
        <v>182970</v>
      </c>
    </row>
    <row r="5" spans="1:15" x14ac:dyDescent="0.25">
      <c r="A5"/>
      <c r="K5"/>
      <c r="L5"/>
      <c r="M5"/>
      <c r="O5"/>
    </row>
    <row r="6" spans="1:15" x14ac:dyDescent="0.25">
      <c r="A6"/>
      <c r="K6"/>
      <c r="L6"/>
      <c r="M6"/>
      <c r="O6"/>
    </row>
    <row r="7" spans="1:15" x14ac:dyDescent="0.25">
      <c r="A7"/>
      <c r="K7"/>
      <c r="L7"/>
      <c r="M7"/>
      <c r="O7"/>
    </row>
    <row r="8" spans="1:15" x14ac:dyDescent="0.25">
      <c r="A8"/>
      <c r="K8"/>
      <c r="L8"/>
      <c r="M8"/>
      <c r="O8"/>
    </row>
    <row r="9" spans="1:15" x14ac:dyDescent="0.25">
      <c r="A9"/>
      <c r="K9"/>
      <c r="L9"/>
      <c r="M9"/>
      <c r="O9"/>
    </row>
    <row r="10" spans="1:15" x14ac:dyDescent="0.25">
      <c r="A10"/>
      <c r="K10"/>
      <c r="L10"/>
      <c r="M10"/>
      <c r="O10"/>
    </row>
    <row r="11" spans="1:15" x14ac:dyDescent="0.25">
      <c r="A11"/>
      <c r="K11"/>
      <c r="L11"/>
      <c r="M11"/>
      <c r="O11"/>
    </row>
    <row r="12" spans="1:15" x14ac:dyDescent="0.25">
      <c r="A12"/>
      <c r="K12"/>
      <c r="L12"/>
      <c r="M12"/>
      <c r="O12"/>
    </row>
    <row r="13" spans="1:15" x14ac:dyDescent="0.25">
      <c r="A13"/>
      <c r="K13"/>
      <c r="L13"/>
      <c r="M13"/>
      <c r="O13"/>
    </row>
    <row r="14" spans="1:15" x14ac:dyDescent="0.25">
      <c r="A14"/>
      <c r="K14"/>
      <c r="L14"/>
      <c r="M14"/>
      <c r="O14"/>
    </row>
    <row r="15" spans="1:15" x14ac:dyDescent="0.25">
      <c r="A15"/>
      <c r="K15"/>
      <c r="L15"/>
      <c r="M15"/>
      <c r="O15"/>
    </row>
    <row r="16" spans="1:15" x14ac:dyDescent="0.25">
      <c r="A16"/>
      <c r="K16"/>
      <c r="L16"/>
      <c r="M16"/>
      <c r="O16"/>
    </row>
    <row r="17" spans="1:15" x14ac:dyDescent="0.25">
      <c r="A17"/>
      <c r="K17"/>
      <c r="L17"/>
      <c r="M17"/>
      <c r="O17"/>
    </row>
    <row r="18" spans="1:15" x14ac:dyDescent="0.25">
      <c r="A18"/>
      <c r="K18"/>
      <c r="L18"/>
      <c r="M18"/>
      <c r="O18"/>
    </row>
    <row r="19" spans="1:15" x14ac:dyDescent="0.25">
      <c r="A19"/>
      <c r="K19"/>
      <c r="L19"/>
      <c r="M19"/>
      <c r="O19"/>
    </row>
    <row r="20" spans="1:15" x14ac:dyDescent="0.25">
      <c r="A20"/>
      <c r="K20"/>
      <c r="L20"/>
      <c r="M20"/>
      <c r="O20"/>
    </row>
    <row r="21" spans="1:15" x14ac:dyDescent="0.25">
      <c r="L21" s="19"/>
      <c r="M21" s="19"/>
      <c r="N21" s="17"/>
      <c r="O21" s="19"/>
    </row>
  </sheetData>
  <mergeCells count="1">
    <mergeCell ref="A2:O2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6"/>
  <sheetViews>
    <sheetView topLeftCell="N1" workbookViewId="0">
      <selection activeCell="AB5" sqref="AB5"/>
    </sheetView>
  </sheetViews>
  <sheetFormatPr defaultRowHeight="15" x14ac:dyDescent="0.25"/>
  <cols>
    <col min="1" max="1" width="4" style="17" bestFit="1" customWidth="1"/>
    <col min="2" max="2" width="9.140625" style="17" bestFit="1" customWidth="1"/>
    <col min="3" max="3" width="6.85546875" style="17" bestFit="1" customWidth="1"/>
    <col min="4" max="4" width="9.140625" style="17" bestFit="1" customWidth="1"/>
    <col min="5" max="5" width="16.5703125" style="17" bestFit="1" customWidth="1"/>
    <col min="6" max="6" width="5.5703125" style="17" customWidth="1"/>
    <col min="7" max="8" width="9.140625" style="17"/>
    <col min="9" max="9" width="9" style="17" customWidth="1"/>
    <col min="10" max="10" width="9.7109375" style="17" customWidth="1"/>
    <col min="11" max="11" width="8.28515625" style="17" customWidth="1"/>
    <col min="12" max="12" width="14.28515625" style="17" bestFit="1" customWidth="1"/>
    <col min="13" max="13" width="10.85546875" style="17" customWidth="1"/>
    <col min="14" max="14" width="13.140625" style="17" customWidth="1"/>
    <col min="15" max="15" width="4" style="17" customWidth="1"/>
    <col min="16" max="16" width="11.42578125" style="17" customWidth="1"/>
    <col min="17" max="17" width="6.85546875" style="17" bestFit="1" customWidth="1"/>
    <col min="18" max="18" width="9.140625" style="17" bestFit="1" customWidth="1"/>
    <col min="19" max="19" width="17" style="17" customWidth="1"/>
    <col min="20" max="20" width="5.85546875" style="17" customWidth="1"/>
    <col min="21" max="21" width="9.85546875" style="17" customWidth="1"/>
    <col min="22" max="22" width="10.28515625" style="17" customWidth="1"/>
    <col min="23" max="23" width="8.5703125" style="17" customWidth="1"/>
    <col min="24" max="24" width="14.28515625" style="17" customWidth="1"/>
    <col min="25" max="26" width="14.85546875" style="17" customWidth="1"/>
    <col min="27" max="27" width="16.42578125" style="17" customWidth="1"/>
    <col min="28" max="28" width="14.5703125" style="17" customWidth="1"/>
    <col min="29" max="16384" width="9.140625" style="17"/>
  </cols>
  <sheetData>
    <row r="1" spans="1:28" ht="31.5" customHeight="1" x14ac:dyDescent="0.25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33.75" customHeight="1" x14ac:dyDescent="0.25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27" customHeight="1" thickBot="1" x14ac:dyDescent="0.3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 t="s">
        <v>25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s="22" customFormat="1" ht="75.75" thickBot="1" x14ac:dyDescent="0.3">
      <c r="A4" s="46" t="s">
        <v>23</v>
      </c>
      <c r="B4" s="23" t="s">
        <v>50</v>
      </c>
      <c r="C4" s="23" t="s">
        <v>0</v>
      </c>
      <c r="D4" s="23" t="s">
        <v>1</v>
      </c>
      <c r="E4" s="23" t="s">
        <v>2</v>
      </c>
      <c r="F4" s="23" t="s">
        <v>3</v>
      </c>
      <c r="G4" s="24" t="s">
        <v>4</v>
      </c>
      <c r="H4" s="23" t="s">
        <v>5</v>
      </c>
      <c r="I4" s="25" t="s">
        <v>6</v>
      </c>
      <c r="J4" s="23" t="s">
        <v>7</v>
      </c>
      <c r="K4" s="23" t="s">
        <v>8</v>
      </c>
      <c r="L4" s="25" t="s">
        <v>9</v>
      </c>
      <c r="M4" s="23" t="s">
        <v>10</v>
      </c>
      <c r="N4" s="26" t="s">
        <v>11</v>
      </c>
      <c r="O4" s="43" t="s">
        <v>23</v>
      </c>
      <c r="P4" s="27" t="s">
        <v>50</v>
      </c>
      <c r="Q4" s="23" t="s">
        <v>0</v>
      </c>
      <c r="R4" s="23" t="s">
        <v>1</v>
      </c>
      <c r="S4" s="23" t="s">
        <v>14</v>
      </c>
      <c r="T4" s="28" t="s">
        <v>16</v>
      </c>
      <c r="U4" s="28" t="s">
        <v>17</v>
      </c>
      <c r="V4" s="23" t="s">
        <v>15</v>
      </c>
      <c r="W4" s="23" t="s">
        <v>29</v>
      </c>
      <c r="X4" s="25" t="s">
        <v>13</v>
      </c>
      <c r="Y4" s="23" t="s">
        <v>10</v>
      </c>
      <c r="Z4" s="26" t="s">
        <v>11</v>
      </c>
      <c r="AA4" s="23" t="s">
        <v>18</v>
      </c>
      <c r="AB4" s="29" t="s">
        <v>12</v>
      </c>
    </row>
    <row r="5" spans="1:28" ht="60.75" thickBot="1" x14ac:dyDescent="0.3">
      <c r="A5" s="47">
        <v>1</v>
      </c>
      <c r="B5" s="30">
        <v>13</v>
      </c>
      <c r="C5" s="30" t="s">
        <v>19</v>
      </c>
      <c r="D5" s="30" t="s">
        <v>41</v>
      </c>
      <c r="E5" s="9" t="s">
        <v>43</v>
      </c>
      <c r="F5" s="30" t="s">
        <v>44</v>
      </c>
      <c r="G5" s="31" t="s">
        <v>45</v>
      </c>
      <c r="H5" s="30" t="s">
        <v>20</v>
      </c>
      <c r="I5" s="32">
        <v>2300</v>
      </c>
      <c r="J5" s="30" t="s">
        <v>21</v>
      </c>
      <c r="K5" s="30" t="s">
        <v>21</v>
      </c>
      <c r="L5" s="32">
        <v>2300</v>
      </c>
      <c r="M5" s="30" t="s">
        <v>22</v>
      </c>
      <c r="N5" s="33">
        <v>31740</v>
      </c>
      <c r="O5" s="44">
        <v>1</v>
      </c>
      <c r="P5" s="34">
        <v>13</v>
      </c>
      <c r="Q5" s="30" t="s">
        <v>19</v>
      </c>
      <c r="R5" s="30" t="s">
        <v>41</v>
      </c>
      <c r="S5" s="9" t="s">
        <v>43</v>
      </c>
      <c r="T5" s="30" t="s">
        <v>44</v>
      </c>
      <c r="U5" s="30" t="s">
        <v>45</v>
      </c>
      <c r="V5" s="30" t="s">
        <v>20</v>
      </c>
      <c r="W5" s="30" t="s">
        <v>45</v>
      </c>
      <c r="X5" s="32">
        <v>2280</v>
      </c>
      <c r="Y5" s="30" t="s">
        <v>46</v>
      </c>
      <c r="Z5" s="10">
        <v>182970</v>
      </c>
      <c r="AA5" s="35" t="s">
        <v>51</v>
      </c>
      <c r="AB5" s="36" t="s">
        <v>52</v>
      </c>
    </row>
    <row r="6" spans="1:28" s="42" customFormat="1" ht="15.75" thickBot="1" x14ac:dyDescent="0.3">
      <c r="A6" s="49" t="s">
        <v>24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37">
        <f>SUM(L5:L5)</f>
        <v>2300</v>
      </c>
      <c r="M6" s="38"/>
      <c r="N6" s="37">
        <f>SUM(N5:N5)</f>
        <v>31740</v>
      </c>
      <c r="O6" s="45"/>
      <c r="P6" s="49" t="s">
        <v>24</v>
      </c>
      <c r="Q6" s="50"/>
      <c r="R6" s="50"/>
      <c r="S6" s="50"/>
      <c r="T6" s="50"/>
      <c r="U6" s="50"/>
      <c r="V6" s="50"/>
      <c r="W6" s="50"/>
      <c r="X6" s="37">
        <f>SUM(X5:X5)</f>
        <v>2280</v>
      </c>
      <c r="Y6" s="38"/>
      <c r="Z6" s="40">
        <f>SUM(Z5:Z5)</f>
        <v>182970</v>
      </c>
      <c r="AA6" s="39"/>
      <c r="AB6" s="41"/>
    </row>
  </sheetData>
  <mergeCells count="6">
    <mergeCell ref="P6:W6"/>
    <mergeCell ref="A6:K6"/>
    <mergeCell ref="A1:AB1"/>
    <mergeCell ref="A2:AB2"/>
    <mergeCell ref="A3:N3"/>
    <mergeCell ref="O3:AB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8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5"/>
  <sheetViews>
    <sheetView workbookViewId="0">
      <selection activeCell="G13" sqref="G13"/>
    </sheetView>
  </sheetViews>
  <sheetFormatPr defaultRowHeight="15" x14ac:dyDescent="0.25"/>
  <cols>
    <col min="1" max="1" width="6.5703125" customWidth="1"/>
    <col min="3" max="3" width="13.42578125" customWidth="1"/>
    <col min="4" max="4" width="13.28515625" customWidth="1"/>
    <col min="5" max="5" width="13.140625" customWidth="1"/>
  </cols>
  <sheetData>
    <row r="3" spans="1:5" ht="90" x14ac:dyDescent="0.25">
      <c r="A3" s="14" t="s">
        <v>23</v>
      </c>
      <c r="B3" s="7" t="s">
        <v>53</v>
      </c>
      <c r="C3" s="7" t="s">
        <v>54</v>
      </c>
      <c r="D3" s="7" t="s">
        <v>28</v>
      </c>
      <c r="E3" s="7" t="s">
        <v>31</v>
      </c>
    </row>
    <row r="4" spans="1:5" x14ac:dyDescent="0.25">
      <c r="A4" s="14">
        <v>1</v>
      </c>
      <c r="B4" s="1">
        <v>13</v>
      </c>
      <c r="C4" s="2">
        <v>31740</v>
      </c>
      <c r="D4" s="10">
        <v>182970</v>
      </c>
      <c r="E4" s="11">
        <f>D4-C4</f>
        <v>151230</v>
      </c>
    </row>
    <row r="5" spans="1:5" x14ac:dyDescent="0.25">
      <c r="A5" s="55" t="s">
        <v>24</v>
      </c>
      <c r="B5" s="56"/>
      <c r="C5" s="15">
        <f>SUM(C4:C4)</f>
        <v>31740</v>
      </c>
      <c r="D5" s="16">
        <f>SUM(D4:D4)</f>
        <v>182970</v>
      </c>
      <c r="E5" s="12">
        <f>SUM(E4:E4)</f>
        <v>151230</v>
      </c>
    </row>
  </sheetData>
  <mergeCells count="1"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anexa HG</vt:lpstr>
      <vt:lpstr>anexa comparativa</vt:lpstr>
      <vt:lpstr>tabel 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Ionescu</dc:creator>
  <cp:lastModifiedBy>User</cp:lastModifiedBy>
  <cp:lastPrinted>2019-06-26T07:51:31Z</cp:lastPrinted>
  <dcterms:created xsi:type="dcterms:W3CDTF">2018-05-23T09:29:14Z</dcterms:created>
  <dcterms:modified xsi:type="dcterms:W3CDTF">2019-06-26T07:52:28Z</dcterms:modified>
</cp:coreProperties>
</file>