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4" windowWidth="9648" windowHeight="11016" tabRatio="883" activeTab="0"/>
  </bookViews>
  <sheets>
    <sheet name="Sheet1" sheetId="1" r:id="rId1"/>
  </sheets>
  <definedNames>
    <definedName name="_xlnm._FilterDatabase" localSheetId="0" hidden="1">'Sheet1'!$C$3:$N$89</definedName>
  </definedNames>
  <calcPr fullCalcOnLoad="1"/>
</workbook>
</file>

<file path=xl/sharedStrings.xml><?xml version="1.0" encoding="utf-8"?>
<sst xmlns="http://schemas.openxmlformats.org/spreadsheetml/2006/main" count="527" uniqueCount="190">
  <si>
    <t>U.A.T.</t>
  </si>
  <si>
    <t>Nume  
proprietar</t>
  </si>
  <si>
    <t>Tarla</t>
  </si>
  <si>
    <t>Categorie folosinta</t>
  </si>
  <si>
    <t>Nr. Cad./ Topo</t>
  </si>
  <si>
    <t>CF</t>
  </si>
  <si>
    <t>Intravilan/ extravilan</t>
  </si>
  <si>
    <t>Alba</t>
  </si>
  <si>
    <t>arabil</t>
  </si>
  <si>
    <t>extravilan</t>
  </si>
  <si>
    <t>Stricatu Ioan</t>
  </si>
  <si>
    <t>Gavrila Elena</t>
  </si>
  <si>
    <t>A1624/1/6</t>
  </si>
  <si>
    <t>Tecau Florin</t>
  </si>
  <si>
    <t>A1624/1/7</t>
  </si>
  <si>
    <t>A1624/1/9</t>
  </si>
  <si>
    <t>A1624/1/11</t>
  </si>
  <si>
    <t>Besoiu Nicolae</t>
  </si>
  <si>
    <t>A1624/1/13</t>
  </si>
  <si>
    <t>A1624/1/14</t>
  </si>
  <si>
    <t>A1624/1/15</t>
  </si>
  <si>
    <t>Todor Maria</t>
  </si>
  <si>
    <t>A1624/1/16</t>
  </si>
  <si>
    <t>Vlad Silvia</t>
  </si>
  <si>
    <t>A1617/2</t>
  </si>
  <si>
    <t>A1616/16</t>
  </si>
  <si>
    <t>A1616/15</t>
  </si>
  <si>
    <t>Oltean Maria</t>
  </si>
  <si>
    <t>A1616/14</t>
  </si>
  <si>
    <t>A1605/3</t>
  </si>
  <si>
    <t>A1605/4</t>
  </si>
  <si>
    <t>Ordean Simion</t>
  </si>
  <si>
    <t>A373/1/24</t>
  </si>
  <si>
    <t>A430/2/35</t>
  </si>
  <si>
    <t>A430/2/34</t>
  </si>
  <si>
    <t>A430/1/26</t>
  </si>
  <si>
    <t>Burta Petru</t>
  </si>
  <si>
    <t>A430/1/27</t>
  </si>
  <si>
    <t>A373/1/15</t>
  </si>
  <si>
    <t>A373/1/14</t>
  </si>
  <si>
    <t>A373/1/11</t>
  </si>
  <si>
    <t>Farcas Vasile Doru</t>
  </si>
  <si>
    <t>A96/74/2/1</t>
  </si>
  <si>
    <t>A96/74/1</t>
  </si>
  <si>
    <t>A96/72/14</t>
  </si>
  <si>
    <t>A96/72/11</t>
  </si>
  <si>
    <t>A96/72/4</t>
  </si>
  <si>
    <t>A96/71</t>
  </si>
  <si>
    <t>A96/78/1</t>
  </si>
  <si>
    <t>A96/81</t>
  </si>
  <si>
    <t>Albu Maria</t>
  </si>
  <si>
    <t>A96/82</t>
  </si>
  <si>
    <t>A96/83</t>
  </si>
  <si>
    <t>A96/84</t>
  </si>
  <si>
    <t>Cindea Maria</t>
  </si>
  <si>
    <t>A96/85</t>
  </si>
  <si>
    <t>A96/86</t>
  </si>
  <si>
    <t>A96/87</t>
  </si>
  <si>
    <t>A96/89</t>
  </si>
  <si>
    <t>A96/90</t>
  </si>
  <si>
    <t>A96/91</t>
  </si>
  <si>
    <t>A96/92</t>
  </si>
  <si>
    <t>Stanciu Nicolae</t>
  </si>
  <si>
    <t>A96/93</t>
  </si>
  <si>
    <t>A96/94</t>
  </si>
  <si>
    <t>A96/95</t>
  </si>
  <si>
    <t>A96/97</t>
  </si>
  <si>
    <t>A96/99</t>
  </si>
  <si>
    <t>A96/100</t>
  </si>
  <si>
    <t>A96/101</t>
  </si>
  <si>
    <t>Sirbu Ioan</t>
  </si>
  <si>
    <t>A96/102</t>
  </si>
  <si>
    <t>A96/103</t>
  </si>
  <si>
    <t>A96/108</t>
  </si>
  <si>
    <t>A96/109</t>
  </si>
  <si>
    <t>A96/110</t>
  </si>
  <si>
    <t>A96/111</t>
  </si>
  <si>
    <t>A96/112</t>
  </si>
  <si>
    <t>A96/113</t>
  </si>
  <si>
    <t>A96/114</t>
  </si>
  <si>
    <t>A96/115</t>
  </si>
  <si>
    <t>A96/118</t>
  </si>
  <si>
    <t>A96/119</t>
  </si>
  <si>
    <t>A96/120</t>
  </si>
  <si>
    <t>David Simion</t>
  </si>
  <si>
    <t>A96/121</t>
  </si>
  <si>
    <t>Stanciu Ioan</t>
  </si>
  <si>
    <t>A96/122</t>
  </si>
  <si>
    <t>A96/123</t>
  </si>
  <si>
    <t>intravilan</t>
  </si>
  <si>
    <t>PAROHIA ORTODOXA OIEJDEA</t>
  </si>
  <si>
    <t>A2352/27</t>
  </si>
  <si>
    <t>A2352/26/1</t>
  </si>
  <si>
    <t>A2352/25</t>
  </si>
  <si>
    <t>A2352/24</t>
  </si>
  <si>
    <t>Truta Traian, Pacurar Iuliu</t>
  </si>
  <si>
    <t>A2352/22</t>
  </si>
  <si>
    <t>Kadar Alexandru</t>
  </si>
  <si>
    <t>A2352/21</t>
  </si>
  <si>
    <t>A2352/19</t>
  </si>
  <si>
    <t>Crisan Lazar</t>
  </si>
  <si>
    <t>A2352/18</t>
  </si>
  <si>
    <t>A2337/30/2</t>
  </si>
  <si>
    <t>A2337/28/1</t>
  </si>
  <si>
    <t>A2337/10</t>
  </si>
  <si>
    <t>A2337/2</t>
  </si>
  <si>
    <t>A2232/5/3/2</t>
  </si>
  <si>
    <t>Oltean Aurelia</t>
  </si>
  <si>
    <t>A2232/5/4</t>
  </si>
  <si>
    <t>Steau Valentin</t>
  </si>
  <si>
    <t>A2232/5/8</t>
  </si>
  <si>
    <t>Cirnat Lucia</t>
  </si>
  <si>
    <t>A2227/1/14/1</t>
  </si>
  <si>
    <t>A2227/90</t>
  </si>
  <si>
    <t>A2227/91</t>
  </si>
  <si>
    <t>A2227/93</t>
  </si>
  <si>
    <t>Nr. 
crt</t>
  </si>
  <si>
    <t>A2352/23</t>
  </si>
  <si>
    <t>Total</t>
  </si>
  <si>
    <t>Ciugud</t>
  </si>
  <si>
    <t>A1746/30</t>
  </si>
  <si>
    <t>Constructie
 C1</t>
  </si>
  <si>
    <t>Valer Ana, Limbean Delia Melania</t>
  </si>
  <si>
    <t>Racean Petru, Bratu Maria</t>
  </si>
  <si>
    <t>Voina Maria, Arsu Rafila, Topircean Petru</t>
  </si>
  <si>
    <t>Oprita Nicolae, Oprita Avram, Oprita Gheorghe</t>
  </si>
  <si>
    <t>Ordean Ioan</t>
  </si>
  <si>
    <t>Stricatu Simion, Lazar Gheorghita, Oltean Elisabeta</t>
  </si>
  <si>
    <t>Dicu Nicolae, Suciu Ana, Dicu Ioan</t>
  </si>
  <si>
    <t>Boca Nicolae, Boca Ioan, Bardas Elisabeta</t>
  </si>
  <si>
    <t>Guta Nicolae,  Guta Corneliu, Tecau Rafila</t>
  </si>
  <si>
    <t xml:space="preserve">Marta Florin, Marta Nicolae, Marta Ioan, Marta Petru, Marta  Gheorghe, Marta Remus, Pirlea Maria </t>
  </si>
  <si>
    <t>Stricatu Ana, Topircean Petru, Moga Mircea, Topircean Ioan</t>
  </si>
  <si>
    <t>Avram Maria, Ordean Ioan, Ordean Vasile</t>
  </si>
  <si>
    <t>Sibisan Ioan</t>
  </si>
  <si>
    <t>Muntean Ilie</t>
  </si>
  <si>
    <t>Cazan Viorica</t>
  </si>
  <si>
    <t>Todor Toma, Lulu Lucinius, Todor Virgil Teodor</t>
  </si>
  <si>
    <t>Avram Leonica, Oprean Maria</t>
  </si>
  <si>
    <t>Baldea Ioan</t>
  </si>
  <si>
    <t>Moldovan Anuta</t>
  </si>
  <si>
    <t>Despot Cornel</t>
  </si>
  <si>
    <t>Cojan Elena, Todor Doina, Tautu Maria, Devian Cornelia, Breazu Virginia</t>
  </si>
  <si>
    <t>Sirbu Ana</t>
  </si>
  <si>
    <t>Rasinaru Avram, Rasinariu Nicolae, Rasinariu Petru, Muntean Ana, Rasinariu Ioan</t>
  </si>
  <si>
    <t>David Ana</t>
  </si>
  <si>
    <t>Albu Traian, Bolot Maria</t>
  </si>
  <si>
    <t>Kovacs Viorica, Ordean Emil, Hategan Elisabeta</t>
  </si>
  <si>
    <t>Schuller Genoveva</t>
  </si>
  <si>
    <t>Siara Saveta</t>
  </si>
  <si>
    <t>Bogdan Camelia, Bogdan Gheorghe</t>
  </si>
  <si>
    <t>Savu Leontina</t>
  </si>
  <si>
    <t>Vintila Raveca</t>
  </si>
  <si>
    <t>Coman Valeria</t>
  </si>
  <si>
    <t>Lancrajan Ioan, Lancrajan Emil, Lancrajan Petru, Lancrajan Traian, Lancrajan Cornel, Lancrajan Simion</t>
  </si>
  <si>
    <t>Fulea Ana</t>
  </si>
  <si>
    <t>Albu Dionisie, Albu Pavel, Albu Petru, Albu Simion</t>
  </si>
  <si>
    <t>Coman Ana, Bain Livia, Lazoni Viorica, Hoza Rafila</t>
  </si>
  <si>
    <t>Fatol Ana, Lominar Nicolae</t>
  </si>
  <si>
    <t>Moga Ana</t>
  </si>
  <si>
    <t>Ursa Virginia Viorica</t>
  </si>
  <si>
    <t>Cindea Rafila</t>
  </si>
  <si>
    <t>Irimie Elisabeta, Lancranjan Hortensia</t>
  </si>
  <si>
    <t>Vaiajdi Margareta, Kadar Margareta</t>
  </si>
  <si>
    <t>SC Auto Service Flory</t>
  </si>
  <si>
    <t>Eles Elisabeta, Eles Francisc</t>
  </si>
  <si>
    <t>Fleser Mircea</t>
  </si>
  <si>
    <t>Senesan Andrei Alexandru</t>
  </si>
  <si>
    <t>Giugiu Maria, Biborcea Maria, Suciu Aurora, Breaz Mirela, Senesan Elena, Udrea Nicolae</t>
  </si>
  <si>
    <t>Senesan Vasile, Senesan Elena</t>
  </si>
  <si>
    <t>Gliga Aurel Traian, Gliga Gligor Ciprian</t>
  </si>
  <si>
    <t>Voica Ioan Cristian</t>
  </si>
  <si>
    <t>Todor Ioan, Todor Alexandrina Maria</t>
  </si>
  <si>
    <t>Breaz Simion</t>
  </si>
  <si>
    <t>Barna Ioan</t>
  </si>
  <si>
    <t>Toma Nicolae, Toma Maria</t>
  </si>
  <si>
    <t>Nr. crt. conform H.G. nr. 399/2014</t>
  </si>
  <si>
    <t>Județ</t>
  </si>
  <si>
    <t xml:space="preserve">Parcelă </t>
  </si>
  <si>
    <t>Suprafață 
acte
[mp]</t>
  </si>
  <si>
    <t>Suprafață de expropriat
[mp]</t>
  </si>
  <si>
    <t>Suprafață construcție amprenta la sol [mp]</t>
  </si>
  <si>
    <t>Valoarea despăgubirii conform raportului de evaluare întocmit conform art. 11 alin. (7) din Legea nr. 255/2010</t>
  </si>
  <si>
    <t>Unirea</t>
  </si>
  <si>
    <t>LEYER Fabrica de boltari</t>
  </si>
  <si>
    <t>Cc1516/1/2,1517/2/2/1/2</t>
  </si>
  <si>
    <t>curti 
constructii</t>
  </si>
  <si>
    <t>Sebeș</t>
  </si>
  <si>
    <t>Gâlda de Jos</t>
  </si>
  <si>
    <t xml:space="preserve">                                                                                                                                                                                                                                                                                                                                                                                                                                             
                                                                                                                                                                                                                                                                                               Anexă                                                                                                               (Anexa nr. 2 la Hotărârea Guvernului nr. 399/2014)                                                                                                                                                                                                                            LISTA cuprinzând imobilele proprietate privată care constituie coridorul de expropriere al obiectivului de investiţii "Autostrada Sebeş - Turda" pe raza localităţilor Sebeş, Alba Iulia, Ciugud, Sântimbru, Galda de Jos, Teiuş, Aiud, Rădeşti, Mirăslău, Unirea din judeţul Alba, respectiv Moldoveneşti, Mihai Viteazu şi Călăraşi din judeţul Cluj, proprietarii sau deţinătorii acestora, precum şi sumele individuale aferente despăgubirilor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</si>
</sst>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 ###\ ###\ "/>
    <numFmt numFmtId="174" formatCode="###\ ###\ ###"/>
    <numFmt numFmtId="175" formatCode="0.0"/>
    <numFmt numFmtId="176" formatCode="###,###,###.#0"/>
    <numFmt numFmtId="177" formatCode="###\ ###\ ###.00"/>
    <numFmt numFmtId="178" formatCode="###,###,###.000"/>
    <numFmt numFmtId="179" formatCode="###,###,###.0"/>
    <numFmt numFmtId="180" formatCode="###,###,###"/>
    <numFmt numFmtId="181" formatCode="0.000000000000000"/>
    <numFmt numFmtId="182" formatCode="0.0000000000000000"/>
    <numFmt numFmtId="183" formatCode="0.00000000000000000"/>
    <numFmt numFmtId="184" formatCode="0.000"/>
    <numFmt numFmtId="185" formatCode="[$-418]d\ mmmm\ yyyy"/>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409]dddd\,\ mmmm\ d\,\ yyyy"/>
    <numFmt numFmtId="192" formatCode="[$-409]h:mm:ss\ AM/PM"/>
  </numFmts>
  <fonts count="43">
    <font>
      <sz val="10"/>
      <name val="Tahoma"/>
      <family val="0"/>
    </font>
    <font>
      <sz val="12"/>
      <name val="Times New Roman"/>
      <family val="1"/>
    </font>
    <font>
      <b/>
      <sz val="11"/>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ahom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ahom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ahom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medium"/>
      <bottom style="medium"/>
    </border>
    <border>
      <left style="thin"/>
      <right style="thin"/>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3">
    <xf numFmtId="0" fontId="0" fillId="0" borderId="0" xfId="0" applyAlignment="1">
      <alignment/>
    </xf>
    <xf numFmtId="0" fontId="1" fillId="33" borderId="0" xfId="0" applyFont="1" applyFill="1" applyAlignment="1">
      <alignment/>
    </xf>
    <xf numFmtId="0" fontId="1" fillId="33" borderId="0" xfId="0" applyFont="1" applyFill="1" applyAlignment="1">
      <alignment/>
    </xf>
    <xf numFmtId="0" fontId="1" fillId="33" borderId="0" xfId="0" applyFont="1" applyFill="1" applyAlignment="1">
      <alignment horizontal="left"/>
    </xf>
    <xf numFmtId="0" fontId="1" fillId="33" borderId="0" xfId="0" applyFont="1" applyFill="1" applyAlignment="1">
      <alignment horizontal="right"/>
    </xf>
    <xf numFmtId="4" fontId="1" fillId="33" borderId="0" xfId="0" applyNumberFormat="1" applyFont="1" applyFill="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172" fontId="2" fillId="33" borderId="11" xfId="0" applyNumberFormat="1"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2" xfId="0" applyFont="1" applyFill="1" applyBorder="1" applyAlignment="1">
      <alignment/>
    </xf>
    <xf numFmtId="0" fontId="3" fillId="33" borderId="12" xfId="0" applyFont="1" applyFill="1" applyBorder="1" applyAlignment="1">
      <alignment vertical="center"/>
    </xf>
    <xf numFmtId="0" fontId="3" fillId="33" borderId="12" xfId="0" applyFont="1" applyFill="1" applyBorder="1" applyAlignment="1">
      <alignment horizontal="center" vertical="center" wrapText="1"/>
    </xf>
    <xf numFmtId="0" fontId="3" fillId="33" borderId="12" xfId="0" applyNumberFormat="1" applyFont="1" applyFill="1" applyBorder="1" applyAlignment="1">
      <alignment horizontal="right" vertical="center"/>
    </xf>
    <xf numFmtId="172" fontId="3" fillId="33" borderId="12" xfId="0" applyNumberFormat="1" applyFont="1" applyFill="1" applyBorder="1" applyAlignment="1">
      <alignment vertical="center"/>
    </xf>
    <xf numFmtId="0" fontId="3" fillId="33" borderId="12" xfId="0" applyFont="1" applyFill="1" applyBorder="1" applyAlignment="1">
      <alignment horizontal="right" vertical="center"/>
    </xf>
    <xf numFmtId="4" fontId="3" fillId="33" borderId="12" xfId="0" applyNumberFormat="1" applyFont="1" applyFill="1" applyBorder="1" applyAlignment="1">
      <alignment/>
    </xf>
    <xf numFmtId="0" fontId="3" fillId="33" borderId="13" xfId="0" applyFont="1" applyFill="1" applyBorder="1" applyAlignment="1">
      <alignment horizontal="center" vertical="center"/>
    </xf>
    <xf numFmtId="0" fontId="3" fillId="33" borderId="13" xfId="0" applyFont="1" applyFill="1" applyBorder="1" applyAlignment="1">
      <alignment/>
    </xf>
    <xf numFmtId="0" fontId="3" fillId="33" borderId="13" xfId="0" applyFont="1" applyFill="1" applyBorder="1" applyAlignment="1">
      <alignment vertical="center"/>
    </xf>
    <xf numFmtId="0" fontId="3" fillId="33" borderId="13" xfId="0" applyFont="1" applyFill="1" applyBorder="1" applyAlignment="1">
      <alignment horizontal="center" vertical="center" wrapText="1"/>
    </xf>
    <xf numFmtId="0" fontId="3" fillId="33" borderId="13" xfId="0" applyNumberFormat="1" applyFont="1" applyFill="1" applyBorder="1" applyAlignment="1">
      <alignment horizontal="right" vertical="center"/>
    </xf>
    <xf numFmtId="172" fontId="3" fillId="33" borderId="13" xfId="0" applyNumberFormat="1" applyFont="1" applyFill="1" applyBorder="1" applyAlignment="1">
      <alignment vertical="center"/>
    </xf>
    <xf numFmtId="0" fontId="3" fillId="33" borderId="13" xfId="0" applyFont="1" applyFill="1" applyBorder="1" applyAlignment="1">
      <alignment horizontal="right" vertical="center"/>
    </xf>
    <xf numFmtId="4" fontId="3" fillId="33" borderId="13" xfId="0" applyNumberFormat="1" applyFont="1" applyFill="1" applyBorder="1" applyAlignment="1">
      <alignment/>
    </xf>
    <xf numFmtId="0" fontId="3" fillId="33" borderId="13" xfId="0" applyFont="1" applyFill="1" applyBorder="1" applyAlignment="1">
      <alignment horizontal="left" vertical="center" wrapText="1"/>
    </xf>
    <xf numFmtId="0" fontId="3" fillId="33" borderId="13" xfId="0" applyNumberFormat="1" applyFont="1" applyFill="1" applyBorder="1" applyAlignment="1">
      <alignment horizontal="right" vertical="center" wrapText="1"/>
    </xf>
    <xf numFmtId="172" fontId="3" fillId="33" borderId="13" xfId="0" applyNumberFormat="1" applyFont="1" applyFill="1" applyBorder="1" applyAlignment="1">
      <alignment vertical="center" wrapText="1"/>
    </xf>
    <xf numFmtId="0" fontId="3" fillId="33" borderId="13" xfId="0" applyFont="1" applyFill="1" applyBorder="1" applyAlignment="1">
      <alignment horizontal="right" vertical="center" wrapText="1"/>
    </xf>
    <xf numFmtId="0" fontId="3" fillId="33" borderId="14" xfId="0" applyFont="1" applyFill="1" applyBorder="1" applyAlignment="1">
      <alignment/>
    </xf>
    <xf numFmtId="0" fontId="3" fillId="33" borderId="15" xfId="0" applyFont="1" applyFill="1" applyBorder="1" applyAlignment="1">
      <alignment/>
    </xf>
    <xf numFmtId="172" fontId="2" fillId="33" borderId="15" xfId="0" applyNumberFormat="1" applyFont="1" applyFill="1" applyBorder="1" applyAlignment="1">
      <alignment/>
    </xf>
    <xf numFmtId="4" fontId="2" fillId="33" borderId="15" xfId="0" applyNumberFormat="1" applyFont="1" applyFill="1" applyBorder="1" applyAlignment="1">
      <alignment/>
    </xf>
    <xf numFmtId="0" fontId="1" fillId="33" borderId="0" xfId="0" applyFont="1" applyFill="1" applyAlignment="1">
      <alignment horizontal="right" vertical="center"/>
    </xf>
    <xf numFmtId="0" fontId="2" fillId="33" borderId="13" xfId="0" applyFont="1" applyFill="1" applyBorder="1" applyAlignment="1">
      <alignment horizontal="right" vertical="center" wrapText="1"/>
    </xf>
    <xf numFmtId="0" fontId="3" fillId="33" borderId="12" xfId="0" applyFont="1" applyFill="1" applyBorder="1" applyAlignment="1">
      <alignment horizontal="left" vertical="center" wrapText="1"/>
    </xf>
    <xf numFmtId="0" fontId="3" fillId="33" borderId="16" xfId="0" applyFont="1" applyFill="1" applyBorder="1" applyAlignment="1">
      <alignment/>
    </xf>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2"/>
  <sheetViews>
    <sheetView tabSelected="1" zoomScalePageLayoutView="0" workbookViewId="0" topLeftCell="A1">
      <selection activeCell="A1" sqref="A1:O1"/>
    </sheetView>
  </sheetViews>
  <sheetFormatPr defaultColWidth="9.140625" defaultRowHeight="12.75"/>
  <cols>
    <col min="1" max="1" width="4.00390625" style="34" bestFit="1" customWidth="1"/>
    <col min="2" max="2" width="8.57421875" style="1" customWidth="1"/>
    <col min="3" max="3" width="6.421875" style="1" customWidth="1"/>
    <col min="4" max="4" width="12.8515625" style="2" bestFit="1" customWidth="1"/>
    <col min="5" max="5" width="31.140625" style="3" bestFit="1" customWidth="1"/>
    <col min="6" max="6" width="6.00390625" style="1" customWidth="1"/>
    <col min="7" max="7" width="11.7109375" style="1" customWidth="1"/>
    <col min="8" max="8" width="16.8515625" style="1" bestFit="1" customWidth="1"/>
    <col min="9" max="9" width="9.00390625" style="1" bestFit="1" customWidth="1"/>
    <col min="10" max="10" width="7.421875" style="1" customWidth="1"/>
    <col min="11" max="11" width="10.00390625" style="1" customWidth="1"/>
    <col min="12" max="12" width="13.140625" style="2" bestFit="1" customWidth="1"/>
    <col min="13" max="13" width="12.00390625" style="4" customWidth="1"/>
    <col min="14" max="14" width="13.140625" style="1" customWidth="1"/>
    <col min="15" max="15" width="14.00390625" style="1" customWidth="1"/>
    <col min="16" max="16384" width="9.140625" style="1" customWidth="1"/>
  </cols>
  <sheetData>
    <row r="1" spans="1:15" ht="100.5" customHeight="1">
      <c r="A1" s="38" t="s">
        <v>189</v>
      </c>
      <c r="B1" s="39"/>
      <c r="C1" s="39"/>
      <c r="D1" s="39"/>
      <c r="E1" s="39"/>
      <c r="F1" s="39"/>
      <c r="G1" s="39"/>
      <c r="H1" s="39"/>
      <c r="I1" s="39"/>
      <c r="J1" s="39"/>
      <c r="K1" s="39"/>
      <c r="L1" s="39"/>
      <c r="M1" s="39"/>
      <c r="N1" s="39"/>
      <c r="O1" s="39"/>
    </row>
    <row r="2" ht="15.75" thickBot="1"/>
    <row r="3" spans="1:15" ht="152.25" customHeight="1" thickBot="1">
      <c r="A3" s="35" t="s">
        <v>116</v>
      </c>
      <c r="B3" s="6" t="s">
        <v>176</v>
      </c>
      <c r="C3" s="7" t="s">
        <v>177</v>
      </c>
      <c r="D3" s="7" t="s">
        <v>0</v>
      </c>
      <c r="E3" s="7" t="s">
        <v>1</v>
      </c>
      <c r="F3" s="7" t="s">
        <v>2</v>
      </c>
      <c r="G3" s="7" t="s">
        <v>178</v>
      </c>
      <c r="H3" s="7" t="s">
        <v>3</v>
      </c>
      <c r="I3" s="7" t="s">
        <v>4</v>
      </c>
      <c r="J3" s="7" t="s">
        <v>5</v>
      </c>
      <c r="K3" s="8" t="s">
        <v>179</v>
      </c>
      <c r="L3" s="9" t="s">
        <v>180</v>
      </c>
      <c r="M3" s="7" t="s">
        <v>181</v>
      </c>
      <c r="N3" s="9" t="s">
        <v>6</v>
      </c>
      <c r="O3" s="7" t="s">
        <v>182</v>
      </c>
    </row>
    <row r="4" spans="1:15" ht="15">
      <c r="A4" s="24">
        <v>1</v>
      </c>
      <c r="B4" s="11">
        <v>37</v>
      </c>
      <c r="C4" s="10" t="s">
        <v>7</v>
      </c>
      <c r="D4" s="12" t="s">
        <v>187</v>
      </c>
      <c r="E4" s="36" t="s">
        <v>11</v>
      </c>
      <c r="F4" s="10"/>
      <c r="G4" s="13" t="s">
        <v>12</v>
      </c>
      <c r="H4" s="10" t="s">
        <v>8</v>
      </c>
      <c r="I4" s="10"/>
      <c r="J4" s="13"/>
      <c r="K4" s="14">
        <v>200</v>
      </c>
      <c r="L4" s="15">
        <v>199.9749</v>
      </c>
      <c r="M4" s="16"/>
      <c r="N4" s="10" t="s">
        <v>9</v>
      </c>
      <c r="O4" s="17">
        <v>1149.86</v>
      </c>
    </row>
    <row r="5" spans="1:15" ht="15">
      <c r="A5" s="24">
        <f aca="true" t="shared" si="0" ref="A5:A68">A4+1</f>
        <v>2</v>
      </c>
      <c r="B5" s="19">
        <v>38</v>
      </c>
      <c r="C5" s="18" t="s">
        <v>7</v>
      </c>
      <c r="D5" s="12" t="s">
        <v>187</v>
      </c>
      <c r="E5" s="26" t="s">
        <v>13</v>
      </c>
      <c r="F5" s="18"/>
      <c r="G5" s="21" t="s">
        <v>14</v>
      </c>
      <c r="H5" s="18" t="s">
        <v>8</v>
      </c>
      <c r="I5" s="18"/>
      <c r="J5" s="21"/>
      <c r="K5" s="22">
        <v>800</v>
      </c>
      <c r="L5" s="23">
        <v>799.6315</v>
      </c>
      <c r="M5" s="24"/>
      <c r="N5" s="18" t="s">
        <v>9</v>
      </c>
      <c r="O5" s="25">
        <v>4597.88</v>
      </c>
    </row>
    <row r="6" spans="1:15" ht="15">
      <c r="A6" s="24">
        <f t="shared" si="0"/>
        <v>3</v>
      </c>
      <c r="B6" s="19">
        <v>40</v>
      </c>
      <c r="C6" s="18" t="s">
        <v>7</v>
      </c>
      <c r="D6" s="12" t="s">
        <v>187</v>
      </c>
      <c r="E6" s="26" t="s">
        <v>122</v>
      </c>
      <c r="F6" s="18"/>
      <c r="G6" s="21" t="s">
        <v>15</v>
      </c>
      <c r="H6" s="18" t="s">
        <v>8</v>
      </c>
      <c r="I6" s="18"/>
      <c r="J6" s="21"/>
      <c r="K6" s="22">
        <v>200</v>
      </c>
      <c r="L6" s="23">
        <v>200.0028</v>
      </c>
      <c r="M6" s="24"/>
      <c r="N6" s="18" t="s">
        <v>9</v>
      </c>
      <c r="O6" s="25">
        <v>1150.02</v>
      </c>
    </row>
    <row r="7" spans="1:15" ht="15">
      <c r="A7" s="24">
        <f t="shared" si="0"/>
        <v>4</v>
      </c>
      <c r="B7" s="19">
        <v>42</v>
      </c>
      <c r="C7" s="18" t="s">
        <v>7</v>
      </c>
      <c r="D7" s="12" t="s">
        <v>187</v>
      </c>
      <c r="E7" s="26" t="s">
        <v>123</v>
      </c>
      <c r="F7" s="18"/>
      <c r="G7" s="21" t="s">
        <v>16</v>
      </c>
      <c r="H7" s="18" t="s">
        <v>8</v>
      </c>
      <c r="I7" s="18"/>
      <c r="J7" s="21"/>
      <c r="K7" s="22">
        <v>200</v>
      </c>
      <c r="L7" s="23">
        <v>199.9685</v>
      </c>
      <c r="M7" s="24"/>
      <c r="N7" s="18" t="s">
        <v>9</v>
      </c>
      <c r="O7" s="25">
        <v>1149.83</v>
      </c>
    </row>
    <row r="8" spans="1:15" ht="15">
      <c r="A8" s="24">
        <f t="shared" si="0"/>
        <v>5</v>
      </c>
      <c r="B8" s="19">
        <v>44</v>
      </c>
      <c r="C8" s="18" t="s">
        <v>7</v>
      </c>
      <c r="D8" s="12" t="s">
        <v>187</v>
      </c>
      <c r="E8" s="26" t="s">
        <v>17</v>
      </c>
      <c r="F8" s="18"/>
      <c r="G8" s="21" t="s">
        <v>18</v>
      </c>
      <c r="H8" s="18" t="s">
        <v>8</v>
      </c>
      <c r="I8" s="18"/>
      <c r="J8" s="21"/>
      <c r="K8" s="27">
        <v>300</v>
      </c>
      <c r="L8" s="23">
        <v>196.0033</v>
      </c>
      <c r="M8" s="24"/>
      <c r="N8" s="18" t="s">
        <v>9</v>
      </c>
      <c r="O8" s="25">
        <v>1127.02</v>
      </c>
    </row>
    <row r="9" spans="1:15" ht="27">
      <c r="A9" s="24">
        <f t="shared" si="0"/>
        <v>6</v>
      </c>
      <c r="B9" s="19">
        <v>45</v>
      </c>
      <c r="C9" s="18" t="s">
        <v>7</v>
      </c>
      <c r="D9" s="12" t="s">
        <v>187</v>
      </c>
      <c r="E9" s="26" t="s">
        <v>124</v>
      </c>
      <c r="F9" s="18"/>
      <c r="G9" s="21" t="s">
        <v>19</v>
      </c>
      <c r="H9" s="18" t="s">
        <v>8</v>
      </c>
      <c r="I9" s="18"/>
      <c r="J9" s="21"/>
      <c r="K9" s="22">
        <v>300</v>
      </c>
      <c r="L9" s="23">
        <v>126.0084</v>
      </c>
      <c r="M9" s="24"/>
      <c r="N9" s="18" t="s">
        <v>9</v>
      </c>
      <c r="O9" s="25">
        <v>724.56</v>
      </c>
    </row>
    <row r="10" spans="1:15" ht="15">
      <c r="A10" s="24">
        <f t="shared" si="0"/>
        <v>7</v>
      </c>
      <c r="B10" s="19">
        <v>46</v>
      </c>
      <c r="C10" s="18" t="s">
        <v>7</v>
      </c>
      <c r="D10" s="12" t="s">
        <v>187</v>
      </c>
      <c r="E10" s="26" t="s">
        <v>10</v>
      </c>
      <c r="F10" s="18"/>
      <c r="G10" s="21" t="s">
        <v>20</v>
      </c>
      <c r="H10" s="18" t="s">
        <v>8</v>
      </c>
      <c r="I10" s="18"/>
      <c r="J10" s="21"/>
      <c r="K10" s="22">
        <v>200</v>
      </c>
      <c r="L10" s="23">
        <v>45.5831</v>
      </c>
      <c r="M10" s="24"/>
      <c r="N10" s="18" t="s">
        <v>9</v>
      </c>
      <c r="O10" s="25">
        <v>261.51</v>
      </c>
    </row>
    <row r="11" spans="1:15" ht="15">
      <c r="A11" s="24">
        <f t="shared" si="0"/>
        <v>8</v>
      </c>
      <c r="B11" s="19">
        <v>47</v>
      </c>
      <c r="C11" s="18" t="s">
        <v>7</v>
      </c>
      <c r="D11" s="12" t="s">
        <v>187</v>
      </c>
      <c r="E11" s="26" t="s">
        <v>21</v>
      </c>
      <c r="F11" s="18"/>
      <c r="G11" s="21" t="s">
        <v>22</v>
      </c>
      <c r="H11" s="18" t="s">
        <v>8</v>
      </c>
      <c r="I11" s="18"/>
      <c r="J11" s="21"/>
      <c r="K11" s="22">
        <v>200</v>
      </c>
      <c r="L11" s="23">
        <v>15.1373</v>
      </c>
      <c r="M11" s="24"/>
      <c r="N11" s="18" t="s">
        <v>9</v>
      </c>
      <c r="O11" s="25">
        <v>87.06</v>
      </c>
    </row>
    <row r="12" spans="1:15" ht="15">
      <c r="A12" s="24">
        <f t="shared" si="0"/>
        <v>9</v>
      </c>
      <c r="B12" s="19">
        <v>50</v>
      </c>
      <c r="C12" s="18" t="s">
        <v>7</v>
      </c>
      <c r="D12" s="12" t="s">
        <v>187</v>
      </c>
      <c r="E12" s="26" t="s">
        <v>23</v>
      </c>
      <c r="F12" s="18"/>
      <c r="G12" s="21" t="s">
        <v>24</v>
      </c>
      <c r="H12" s="18" t="s">
        <v>8</v>
      </c>
      <c r="I12" s="18"/>
      <c r="J12" s="21"/>
      <c r="K12" s="22">
        <v>5800</v>
      </c>
      <c r="L12" s="23">
        <v>3063.0778</v>
      </c>
      <c r="M12" s="24"/>
      <c r="N12" s="18" t="s">
        <v>9</v>
      </c>
      <c r="O12" s="25">
        <v>17612.7</v>
      </c>
    </row>
    <row r="13" spans="1:15" ht="27">
      <c r="A13" s="24">
        <f t="shared" si="0"/>
        <v>10</v>
      </c>
      <c r="B13" s="19">
        <v>53</v>
      </c>
      <c r="C13" s="18" t="s">
        <v>7</v>
      </c>
      <c r="D13" s="12" t="s">
        <v>187</v>
      </c>
      <c r="E13" s="26" t="s">
        <v>125</v>
      </c>
      <c r="F13" s="18"/>
      <c r="G13" s="21" t="s">
        <v>25</v>
      </c>
      <c r="H13" s="18" t="s">
        <v>8</v>
      </c>
      <c r="I13" s="18"/>
      <c r="J13" s="21"/>
      <c r="K13" s="22">
        <v>7300</v>
      </c>
      <c r="L13" s="23">
        <v>7291.2042</v>
      </c>
      <c r="M13" s="24"/>
      <c r="N13" s="18" t="s">
        <v>9</v>
      </c>
      <c r="O13" s="25">
        <v>41924.42</v>
      </c>
    </row>
    <row r="14" spans="1:15" ht="15">
      <c r="A14" s="24">
        <f t="shared" si="0"/>
        <v>11</v>
      </c>
      <c r="B14" s="19">
        <v>54</v>
      </c>
      <c r="C14" s="18" t="s">
        <v>7</v>
      </c>
      <c r="D14" s="12" t="s">
        <v>187</v>
      </c>
      <c r="E14" s="26" t="s">
        <v>126</v>
      </c>
      <c r="F14" s="18"/>
      <c r="G14" s="21" t="s">
        <v>26</v>
      </c>
      <c r="H14" s="18" t="s">
        <v>8</v>
      </c>
      <c r="I14" s="18"/>
      <c r="J14" s="21"/>
      <c r="K14" s="22">
        <v>4400</v>
      </c>
      <c r="L14" s="23">
        <v>2832.3355</v>
      </c>
      <c r="M14" s="24"/>
      <c r="N14" s="18" t="s">
        <v>9</v>
      </c>
      <c r="O14" s="25">
        <v>16285.93</v>
      </c>
    </row>
    <row r="15" spans="1:15" ht="15">
      <c r="A15" s="24">
        <f t="shared" si="0"/>
        <v>12</v>
      </c>
      <c r="B15" s="19">
        <v>55</v>
      </c>
      <c r="C15" s="18" t="s">
        <v>7</v>
      </c>
      <c r="D15" s="12" t="s">
        <v>187</v>
      </c>
      <c r="E15" s="26" t="s">
        <v>27</v>
      </c>
      <c r="F15" s="18"/>
      <c r="G15" s="21" t="s">
        <v>28</v>
      </c>
      <c r="H15" s="18" t="s">
        <v>8</v>
      </c>
      <c r="I15" s="18"/>
      <c r="J15" s="21"/>
      <c r="K15" s="22"/>
      <c r="L15" s="23">
        <v>239.9067</v>
      </c>
      <c r="M15" s="24"/>
      <c r="N15" s="18" t="s">
        <v>9</v>
      </c>
      <c r="O15" s="25">
        <v>1379.46</v>
      </c>
    </row>
    <row r="16" spans="1:15" ht="27">
      <c r="A16" s="24">
        <f t="shared" si="0"/>
        <v>13</v>
      </c>
      <c r="B16" s="19">
        <v>85</v>
      </c>
      <c r="C16" s="18" t="s">
        <v>7</v>
      </c>
      <c r="D16" s="12" t="s">
        <v>187</v>
      </c>
      <c r="E16" s="26" t="s">
        <v>127</v>
      </c>
      <c r="F16" s="18"/>
      <c r="G16" s="21" t="s">
        <v>29</v>
      </c>
      <c r="H16" s="18" t="s">
        <v>8</v>
      </c>
      <c r="I16" s="18"/>
      <c r="J16" s="21"/>
      <c r="K16" s="22">
        <v>23500</v>
      </c>
      <c r="L16" s="23">
        <v>17616.8812</v>
      </c>
      <c r="M16" s="24"/>
      <c r="N16" s="18" t="s">
        <v>9</v>
      </c>
      <c r="O16" s="25">
        <v>101297.07</v>
      </c>
    </row>
    <row r="17" spans="1:15" ht="15">
      <c r="A17" s="24">
        <f t="shared" si="0"/>
        <v>14</v>
      </c>
      <c r="B17" s="19">
        <v>86</v>
      </c>
      <c r="C17" s="18" t="s">
        <v>7</v>
      </c>
      <c r="D17" s="12" t="s">
        <v>187</v>
      </c>
      <c r="E17" s="26" t="s">
        <v>128</v>
      </c>
      <c r="F17" s="18"/>
      <c r="G17" s="21" t="s">
        <v>30</v>
      </c>
      <c r="H17" s="18" t="s">
        <v>8</v>
      </c>
      <c r="I17" s="18"/>
      <c r="J17" s="21"/>
      <c r="K17" s="22">
        <v>5600</v>
      </c>
      <c r="L17" s="23">
        <v>5599.7406</v>
      </c>
      <c r="M17" s="24"/>
      <c r="N17" s="18" t="s">
        <v>9</v>
      </c>
      <c r="O17" s="25">
        <v>32198.51</v>
      </c>
    </row>
    <row r="18" spans="1:15" ht="15">
      <c r="A18" s="24">
        <f t="shared" si="0"/>
        <v>15</v>
      </c>
      <c r="B18" s="19">
        <v>125</v>
      </c>
      <c r="C18" s="18" t="s">
        <v>7</v>
      </c>
      <c r="D18" s="12" t="s">
        <v>187</v>
      </c>
      <c r="E18" s="26" t="s">
        <v>31</v>
      </c>
      <c r="F18" s="21">
        <v>60</v>
      </c>
      <c r="G18" s="21" t="s">
        <v>32</v>
      </c>
      <c r="H18" s="21" t="s">
        <v>8</v>
      </c>
      <c r="I18" s="21"/>
      <c r="J18" s="21"/>
      <c r="K18" s="27">
        <v>4700</v>
      </c>
      <c r="L18" s="28">
        <v>31.4489</v>
      </c>
      <c r="M18" s="29"/>
      <c r="N18" s="18" t="s">
        <v>9</v>
      </c>
      <c r="O18" s="25">
        <v>180.83</v>
      </c>
    </row>
    <row r="19" spans="1:15" ht="27">
      <c r="A19" s="24">
        <f t="shared" si="0"/>
        <v>16</v>
      </c>
      <c r="B19" s="19">
        <v>142</v>
      </c>
      <c r="C19" s="18" t="s">
        <v>7</v>
      </c>
      <c r="D19" s="12" t="s">
        <v>187</v>
      </c>
      <c r="E19" s="26" t="s">
        <v>129</v>
      </c>
      <c r="F19" s="21">
        <v>67</v>
      </c>
      <c r="G19" s="21" t="s">
        <v>33</v>
      </c>
      <c r="H19" s="21" t="s">
        <v>8</v>
      </c>
      <c r="I19" s="21"/>
      <c r="J19" s="21"/>
      <c r="K19" s="27">
        <v>14900</v>
      </c>
      <c r="L19" s="28">
        <v>3867.8699</v>
      </c>
      <c r="M19" s="29"/>
      <c r="N19" s="18" t="s">
        <v>9</v>
      </c>
      <c r="O19" s="25">
        <v>22240.25</v>
      </c>
    </row>
    <row r="20" spans="1:15" ht="27">
      <c r="A20" s="24">
        <f t="shared" si="0"/>
        <v>17</v>
      </c>
      <c r="B20" s="19">
        <v>143</v>
      </c>
      <c r="C20" s="18" t="s">
        <v>7</v>
      </c>
      <c r="D20" s="12" t="s">
        <v>187</v>
      </c>
      <c r="E20" s="26" t="s">
        <v>130</v>
      </c>
      <c r="F20" s="21">
        <v>67</v>
      </c>
      <c r="G20" s="21" t="s">
        <v>34</v>
      </c>
      <c r="H20" s="21" t="s">
        <v>8</v>
      </c>
      <c r="I20" s="21"/>
      <c r="J20" s="21"/>
      <c r="K20" s="27">
        <v>11300</v>
      </c>
      <c r="L20" s="28">
        <v>6608.7664</v>
      </c>
      <c r="M20" s="29"/>
      <c r="N20" s="18" t="s">
        <v>9</v>
      </c>
      <c r="O20" s="25">
        <v>38000.41</v>
      </c>
    </row>
    <row r="21" spans="1:15" ht="54.75">
      <c r="A21" s="24">
        <f t="shared" si="0"/>
        <v>18</v>
      </c>
      <c r="B21" s="19">
        <v>144</v>
      </c>
      <c r="C21" s="18" t="s">
        <v>7</v>
      </c>
      <c r="D21" s="12" t="s">
        <v>187</v>
      </c>
      <c r="E21" s="26" t="s">
        <v>131</v>
      </c>
      <c r="F21" s="21">
        <v>67</v>
      </c>
      <c r="G21" s="21" t="s">
        <v>35</v>
      </c>
      <c r="H21" s="21" t="s">
        <v>8</v>
      </c>
      <c r="I21" s="21"/>
      <c r="J21" s="21"/>
      <c r="K21" s="27">
        <v>8000</v>
      </c>
      <c r="L21" s="28">
        <v>4036.0869</v>
      </c>
      <c r="M21" s="29"/>
      <c r="N21" s="18" t="s">
        <v>9</v>
      </c>
      <c r="O21" s="25">
        <v>23207.52</v>
      </c>
    </row>
    <row r="22" spans="1:15" ht="15">
      <c r="A22" s="24">
        <f t="shared" si="0"/>
        <v>19</v>
      </c>
      <c r="B22" s="19">
        <v>145</v>
      </c>
      <c r="C22" s="18" t="s">
        <v>7</v>
      </c>
      <c r="D22" s="12" t="s">
        <v>187</v>
      </c>
      <c r="E22" s="26" t="s">
        <v>36</v>
      </c>
      <c r="F22" s="21">
        <v>67</v>
      </c>
      <c r="G22" s="21" t="s">
        <v>37</v>
      </c>
      <c r="H22" s="21" t="s">
        <v>8</v>
      </c>
      <c r="I22" s="21"/>
      <c r="J22" s="21"/>
      <c r="K22" s="27">
        <v>5000</v>
      </c>
      <c r="L22" s="28">
        <v>1357.6734</v>
      </c>
      <c r="M22" s="29"/>
      <c r="N22" s="18" t="s">
        <v>9</v>
      </c>
      <c r="O22" s="25">
        <v>7806.62</v>
      </c>
    </row>
    <row r="23" spans="1:15" ht="27">
      <c r="A23" s="24">
        <f t="shared" si="0"/>
        <v>20</v>
      </c>
      <c r="B23" s="19">
        <v>174</v>
      </c>
      <c r="C23" s="18" t="s">
        <v>7</v>
      </c>
      <c r="D23" s="12" t="s">
        <v>187</v>
      </c>
      <c r="E23" s="26" t="s">
        <v>132</v>
      </c>
      <c r="F23" s="21">
        <v>60</v>
      </c>
      <c r="G23" s="21" t="s">
        <v>38</v>
      </c>
      <c r="H23" s="21" t="s">
        <v>8</v>
      </c>
      <c r="I23" s="21"/>
      <c r="J23" s="21"/>
      <c r="K23" s="27">
        <v>4900</v>
      </c>
      <c r="L23" s="28">
        <v>4899.9935</v>
      </c>
      <c r="M23" s="29"/>
      <c r="N23" s="18" t="s">
        <v>9</v>
      </c>
      <c r="O23" s="25">
        <v>28174.94</v>
      </c>
    </row>
    <row r="24" spans="1:15" ht="27">
      <c r="A24" s="24">
        <f t="shared" si="0"/>
        <v>21</v>
      </c>
      <c r="B24" s="19">
        <v>175</v>
      </c>
      <c r="C24" s="18" t="s">
        <v>7</v>
      </c>
      <c r="D24" s="12" t="s">
        <v>187</v>
      </c>
      <c r="E24" s="26" t="s">
        <v>132</v>
      </c>
      <c r="F24" s="21">
        <v>60</v>
      </c>
      <c r="G24" s="21" t="s">
        <v>39</v>
      </c>
      <c r="H24" s="21" t="s">
        <v>8</v>
      </c>
      <c r="I24" s="21"/>
      <c r="J24" s="21"/>
      <c r="K24" s="27">
        <v>4900</v>
      </c>
      <c r="L24" s="28">
        <v>4899.9936</v>
      </c>
      <c r="M24" s="29"/>
      <c r="N24" s="18" t="s">
        <v>9</v>
      </c>
      <c r="O24" s="25">
        <v>28174.94</v>
      </c>
    </row>
    <row r="25" spans="1:15" ht="41.25">
      <c r="A25" s="24">
        <f t="shared" si="0"/>
        <v>22</v>
      </c>
      <c r="B25" s="19">
        <v>179</v>
      </c>
      <c r="C25" s="18" t="s">
        <v>7</v>
      </c>
      <c r="D25" s="12" t="s">
        <v>187</v>
      </c>
      <c r="E25" s="26" t="s">
        <v>144</v>
      </c>
      <c r="F25" s="21">
        <v>60</v>
      </c>
      <c r="G25" s="21" t="s">
        <v>40</v>
      </c>
      <c r="H25" s="21" t="s">
        <v>8</v>
      </c>
      <c r="I25" s="21"/>
      <c r="J25" s="21"/>
      <c r="K25" s="27">
        <v>5300</v>
      </c>
      <c r="L25" s="28">
        <v>2801.3862</v>
      </c>
      <c r="M25" s="29"/>
      <c r="N25" s="18" t="s">
        <v>9</v>
      </c>
      <c r="O25" s="25">
        <v>16107.99</v>
      </c>
    </row>
    <row r="26" spans="1:15" ht="15">
      <c r="A26" s="24">
        <f t="shared" si="0"/>
        <v>23</v>
      </c>
      <c r="B26" s="19">
        <v>239</v>
      </c>
      <c r="C26" s="18" t="s">
        <v>7</v>
      </c>
      <c r="D26" s="12" t="s">
        <v>187</v>
      </c>
      <c r="E26" s="26" t="s">
        <v>41</v>
      </c>
      <c r="F26" s="21">
        <v>25</v>
      </c>
      <c r="G26" s="21" t="s">
        <v>42</v>
      </c>
      <c r="H26" s="21" t="s">
        <v>8</v>
      </c>
      <c r="I26" s="21">
        <v>76341</v>
      </c>
      <c r="J26" s="21">
        <v>76341</v>
      </c>
      <c r="K26" s="27">
        <v>3900</v>
      </c>
      <c r="L26" s="28">
        <v>134.029</v>
      </c>
      <c r="M26" s="29"/>
      <c r="N26" s="18" t="s">
        <v>9</v>
      </c>
      <c r="O26" s="25">
        <v>770.67</v>
      </c>
    </row>
    <row r="27" spans="1:15" ht="27">
      <c r="A27" s="24">
        <f t="shared" si="0"/>
        <v>24</v>
      </c>
      <c r="B27" s="19">
        <v>240</v>
      </c>
      <c r="C27" s="18" t="s">
        <v>7</v>
      </c>
      <c r="D27" s="12" t="s">
        <v>187</v>
      </c>
      <c r="E27" s="26" t="s">
        <v>133</v>
      </c>
      <c r="F27" s="21">
        <v>25</v>
      </c>
      <c r="G27" s="21" t="s">
        <v>43</v>
      </c>
      <c r="H27" s="21" t="s">
        <v>8</v>
      </c>
      <c r="I27" s="21">
        <v>76006</v>
      </c>
      <c r="J27" s="21">
        <v>76006</v>
      </c>
      <c r="K27" s="27">
        <v>1500</v>
      </c>
      <c r="L27" s="28">
        <v>148.837</v>
      </c>
      <c r="M27" s="29"/>
      <c r="N27" s="18" t="s">
        <v>9</v>
      </c>
      <c r="O27" s="25">
        <v>855.81</v>
      </c>
    </row>
    <row r="28" spans="1:15" ht="15">
      <c r="A28" s="24">
        <f t="shared" si="0"/>
        <v>25</v>
      </c>
      <c r="B28" s="19">
        <v>241</v>
      </c>
      <c r="C28" s="18" t="s">
        <v>7</v>
      </c>
      <c r="D28" s="12" t="s">
        <v>187</v>
      </c>
      <c r="E28" s="26" t="s">
        <v>134</v>
      </c>
      <c r="F28" s="21">
        <v>25</v>
      </c>
      <c r="G28" s="21" t="s">
        <v>44</v>
      </c>
      <c r="H28" s="21" t="s">
        <v>8</v>
      </c>
      <c r="I28" s="21">
        <v>75995</v>
      </c>
      <c r="J28" s="21">
        <v>75995</v>
      </c>
      <c r="K28" s="27">
        <v>1800</v>
      </c>
      <c r="L28" s="28">
        <v>267.723</v>
      </c>
      <c r="M28" s="29"/>
      <c r="N28" s="18" t="s">
        <v>9</v>
      </c>
      <c r="O28" s="25">
        <v>1539.41</v>
      </c>
    </row>
    <row r="29" spans="1:15" ht="15">
      <c r="A29" s="24">
        <f t="shared" si="0"/>
        <v>26</v>
      </c>
      <c r="B29" s="19">
        <v>245</v>
      </c>
      <c r="C29" s="18" t="s">
        <v>7</v>
      </c>
      <c r="D29" s="12" t="s">
        <v>187</v>
      </c>
      <c r="E29" s="26" t="s">
        <v>135</v>
      </c>
      <c r="F29" s="21">
        <v>25</v>
      </c>
      <c r="G29" s="21" t="s">
        <v>45</v>
      </c>
      <c r="H29" s="21" t="s">
        <v>8</v>
      </c>
      <c r="I29" s="21">
        <v>76018</v>
      </c>
      <c r="J29" s="21">
        <v>76018</v>
      </c>
      <c r="K29" s="27">
        <v>2900</v>
      </c>
      <c r="L29" s="28">
        <v>1989.3</v>
      </c>
      <c r="M29" s="29"/>
      <c r="N29" s="18" t="s">
        <v>9</v>
      </c>
      <c r="O29" s="25">
        <v>11438.48</v>
      </c>
    </row>
    <row r="30" spans="1:15" ht="15">
      <c r="A30" s="24">
        <f t="shared" si="0"/>
        <v>27</v>
      </c>
      <c r="B30" s="19">
        <v>251</v>
      </c>
      <c r="C30" s="18" t="s">
        <v>7</v>
      </c>
      <c r="D30" s="12" t="s">
        <v>187</v>
      </c>
      <c r="E30" s="26" t="s">
        <v>136</v>
      </c>
      <c r="F30" s="21">
        <v>25</v>
      </c>
      <c r="G30" s="21" t="s">
        <v>46</v>
      </c>
      <c r="H30" s="21" t="s">
        <v>8</v>
      </c>
      <c r="I30" s="21"/>
      <c r="J30" s="21"/>
      <c r="K30" s="27">
        <v>5900</v>
      </c>
      <c r="L30" s="28">
        <v>1253.6648</v>
      </c>
      <c r="M30" s="29"/>
      <c r="N30" s="18" t="s">
        <v>9</v>
      </c>
      <c r="O30" s="25">
        <v>7208.57</v>
      </c>
    </row>
    <row r="31" spans="1:15" ht="27">
      <c r="A31" s="24">
        <f t="shared" si="0"/>
        <v>28</v>
      </c>
      <c r="B31" s="19">
        <v>255</v>
      </c>
      <c r="C31" s="18" t="s">
        <v>7</v>
      </c>
      <c r="D31" s="12" t="s">
        <v>187</v>
      </c>
      <c r="E31" s="26" t="s">
        <v>137</v>
      </c>
      <c r="F31" s="21">
        <v>25</v>
      </c>
      <c r="G31" s="21" t="s">
        <v>47</v>
      </c>
      <c r="H31" s="21" t="s">
        <v>8</v>
      </c>
      <c r="I31" s="21"/>
      <c r="J31" s="21"/>
      <c r="K31" s="27">
        <v>18700</v>
      </c>
      <c r="L31" s="28">
        <v>1024.3338</v>
      </c>
      <c r="M31" s="29"/>
      <c r="N31" s="18" t="s">
        <v>9</v>
      </c>
      <c r="O31" s="25">
        <v>5889.9</v>
      </c>
    </row>
    <row r="32" spans="1:15" ht="15">
      <c r="A32" s="24">
        <f t="shared" si="0"/>
        <v>29</v>
      </c>
      <c r="B32" s="19">
        <v>264</v>
      </c>
      <c r="C32" s="18" t="s">
        <v>7</v>
      </c>
      <c r="D32" s="12" t="s">
        <v>187</v>
      </c>
      <c r="E32" s="26" t="s">
        <v>138</v>
      </c>
      <c r="F32" s="21">
        <v>25</v>
      </c>
      <c r="G32" s="21" t="s">
        <v>48</v>
      </c>
      <c r="H32" s="21" t="s">
        <v>8</v>
      </c>
      <c r="I32" s="21"/>
      <c r="J32" s="21"/>
      <c r="K32" s="27">
        <v>2600</v>
      </c>
      <c r="L32" s="28">
        <v>2010.8014</v>
      </c>
      <c r="M32" s="29"/>
      <c r="N32" s="18" t="s">
        <v>9</v>
      </c>
      <c r="O32" s="25">
        <v>11562.1</v>
      </c>
    </row>
    <row r="33" spans="1:15" ht="15">
      <c r="A33" s="24">
        <f t="shared" si="0"/>
        <v>30</v>
      </c>
      <c r="B33" s="19">
        <v>267</v>
      </c>
      <c r="C33" s="18" t="s">
        <v>7</v>
      </c>
      <c r="D33" s="12" t="s">
        <v>187</v>
      </c>
      <c r="E33" s="26" t="s">
        <v>139</v>
      </c>
      <c r="F33" s="21">
        <v>25</v>
      </c>
      <c r="G33" s="21" t="s">
        <v>49</v>
      </c>
      <c r="H33" s="21" t="s">
        <v>8</v>
      </c>
      <c r="I33" s="21"/>
      <c r="J33" s="21"/>
      <c r="K33" s="27">
        <v>10000</v>
      </c>
      <c r="L33" s="28">
        <v>6180.5761</v>
      </c>
      <c r="M33" s="29"/>
      <c r="N33" s="18" t="s">
        <v>9</v>
      </c>
      <c r="O33" s="25">
        <v>35538.31</v>
      </c>
    </row>
    <row r="34" spans="1:15" ht="15">
      <c r="A34" s="24">
        <f t="shared" si="0"/>
        <v>31</v>
      </c>
      <c r="B34" s="19">
        <v>268</v>
      </c>
      <c r="C34" s="18" t="s">
        <v>7</v>
      </c>
      <c r="D34" s="12" t="s">
        <v>187</v>
      </c>
      <c r="E34" s="26" t="s">
        <v>50</v>
      </c>
      <c r="F34" s="21">
        <v>25</v>
      </c>
      <c r="G34" s="21" t="s">
        <v>51</v>
      </c>
      <c r="H34" s="21" t="s">
        <v>8</v>
      </c>
      <c r="I34" s="21"/>
      <c r="J34" s="21"/>
      <c r="K34" s="27">
        <v>2700</v>
      </c>
      <c r="L34" s="28">
        <v>1544.1004</v>
      </c>
      <c r="M34" s="29"/>
      <c r="N34" s="18" t="s">
        <v>9</v>
      </c>
      <c r="O34" s="25">
        <v>8878.58</v>
      </c>
    </row>
    <row r="35" spans="1:15" ht="15">
      <c r="A35" s="24">
        <f t="shared" si="0"/>
        <v>32</v>
      </c>
      <c r="B35" s="19">
        <v>269</v>
      </c>
      <c r="C35" s="18" t="s">
        <v>7</v>
      </c>
      <c r="D35" s="12" t="s">
        <v>187</v>
      </c>
      <c r="E35" s="26" t="s">
        <v>140</v>
      </c>
      <c r="F35" s="21">
        <v>25</v>
      </c>
      <c r="G35" s="21" t="s">
        <v>52</v>
      </c>
      <c r="H35" s="21" t="s">
        <v>8</v>
      </c>
      <c r="I35" s="21"/>
      <c r="J35" s="21"/>
      <c r="K35" s="27">
        <v>5400</v>
      </c>
      <c r="L35" s="28">
        <v>2938.667</v>
      </c>
      <c r="M35" s="29"/>
      <c r="N35" s="18" t="s">
        <v>9</v>
      </c>
      <c r="O35" s="25">
        <v>16897.34</v>
      </c>
    </row>
    <row r="36" spans="1:15" ht="15">
      <c r="A36" s="24">
        <f t="shared" si="0"/>
        <v>33</v>
      </c>
      <c r="B36" s="19">
        <v>270</v>
      </c>
      <c r="C36" s="18" t="s">
        <v>7</v>
      </c>
      <c r="D36" s="12" t="s">
        <v>187</v>
      </c>
      <c r="E36" s="26" t="s">
        <v>141</v>
      </c>
      <c r="F36" s="21">
        <v>25</v>
      </c>
      <c r="G36" s="21" t="s">
        <v>53</v>
      </c>
      <c r="H36" s="21" t="s">
        <v>8</v>
      </c>
      <c r="I36" s="21"/>
      <c r="J36" s="21"/>
      <c r="K36" s="27">
        <v>4300</v>
      </c>
      <c r="L36" s="28">
        <v>2201.5885</v>
      </c>
      <c r="M36" s="29"/>
      <c r="N36" s="18" t="s">
        <v>9</v>
      </c>
      <c r="O36" s="25">
        <v>12659.13</v>
      </c>
    </row>
    <row r="37" spans="1:15" ht="15">
      <c r="A37" s="24">
        <f t="shared" si="0"/>
        <v>34</v>
      </c>
      <c r="B37" s="19">
        <v>271</v>
      </c>
      <c r="C37" s="18" t="s">
        <v>7</v>
      </c>
      <c r="D37" s="12" t="s">
        <v>187</v>
      </c>
      <c r="E37" s="26" t="s">
        <v>54</v>
      </c>
      <c r="F37" s="21">
        <v>25</v>
      </c>
      <c r="G37" s="21" t="s">
        <v>55</v>
      </c>
      <c r="H37" s="21" t="s">
        <v>8</v>
      </c>
      <c r="I37" s="21"/>
      <c r="J37" s="21"/>
      <c r="K37" s="27">
        <v>9800</v>
      </c>
      <c r="L37" s="28">
        <v>4608.6703</v>
      </c>
      <c r="M37" s="29"/>
      <c r="N37" s="18" t="s">
        <v>9</v>
      </c>
      <c r="O37" s="25">
        <v>26499.85</v>
      </c>
    </row>
    <row r="38" spans="1:15" ht="27">
      <c r="A38" s="24">
        <f t="shared" si="0"/>
        <v>35</v>
      </c>
      <c r="B38" s="19">
        <v>272</v>
      </c>
      <c r="C38" s="18" t="s">
        <v>7</v>
      </c>
      <c r="D38" s="12" t="s">
        <v>187</v>
      </c>
      <c r="E38" s="26" t="s">
        <v>133</v>
      </c>
      <c r="F38" s="21">
        <v>25</v>
      </c>
      <c r="G38" s="21" t="s">
        <v>56</v>
      </c>
      <c r="H38" s="21" t="s">
        <v>8</v>
      </c>
      <c r="I38" s="21"/>
      <c r="J38" s="21"/>
      <c r="K38" s="27">
        <v>4400</v>
      </c>
      <c r="L38" s="28">
        <v>1894.0922</v>
      </c>
      <c r="M38" s="29"/>
      <c r="N38" s="18" t="s">
        <v>9</v>
      </c>
      <c r="O38" s="25">
        <v>10891.03</v>
      </c>
    </row>
    <row r="39" spans="1:15" ht="41.25">
      <c r="A39" s="24">
        <f t="shared" si="0"/>
        <v>36</v>
      </c>
      <c r="B39" s="19">
        <v>273</v>
      </c>
      <c r="C39" s="18" t="s">
        <v>7</v>
      </c>
      <c r="D39" s="12" t="s">
        <v>187</v>
      </c>
      <c r="E39" s="26" t="s">
        <v>142</v>
      </c>
      <c r="F39" s="21">
        <v>25</v>
      </c>
      <c r="G39" s="21" t="s">
        <v>57</v>
      </c>
      <c r="H39" s="21" t="s">
        <v>8</v>
      </c>
      <c r="I39" s="21"/>
      <c r="J39" s="21"/>
      <c r="K39" s="27">
        <v>2200</v>
      </c>
      <c r="L39" s="28">
        <v>906.4078</v>
      </c>
      <c r="M39" s="29"/>
      <c r="N39" s="18" t="s">
        <v>9</v>
      </c>
      <c r="O39" s="25">
        <v>5211.84</v>
      </c>
    </row>
    <row r="40" spans="1:15" ht="15">
      <c r="A40" s="24">
        <f t="shared" si="0"/>
        <v>37</v>
      </c>
      <c r="B40" s="19">
        <v>275</v>
      </c>
      <c r="C40" s="18" t="s">
        <v>7</v>
      </c>
      <c r="D40" s="12" t="s">
        <v>187</v>
      </c>
      <c r="E40" s="26" t="s">
        <v>143</v>
      </c>
      <c r="F40" s="21">
        <v>25</v>
      </c>
      <c r="G40" s="21" t="s">
        <v>58</v>
      </c>
      <c r="H40" s="21" t="s">
        <v>8</v>
      </c>
      <c r="I40" s="21"/>
      <c r="J40" s="21"/>
      <c r="K40" s="27">
        <v>6600</v>
      </c>
      <c r="L40" s="28">
        <v>2467.7227</v>
      </c>
      <c r="M40" s="29"/>
      <c r="N40" s="18" t="s">
        <v>9</v>
      </c>
      <c r="O40" s="25">
        <v>14189.41</v>
      </c>
    </row>
    <row r="41" spans="1:15" ht="15">
      <c r="A41" s="24">
        <f t="shared" si="0"/>
        <v>38</v>
      </c>
      <c r="B41" s="19">
        <v>276</v>
      </c>
      <c r="C41" s="18" t="s">
        <v>7</v>
      </c>
      <c r="D41" s="12" t="s">
        <v>187</v>
      </c>
      <c r="E41" s="26" t="s">
        <v>145</v>
      </c>
      <c r="F41" s="21">
        <v>25</v>
      </c>
      <c r="G41" s="21" t="s">
        <v>59</v>
      </c>
      <c r="H41" s="21" t="s">
        <v>8</v>
      </c>
      <c r="I41" s="21"/>
      <c r="J41" s="21"/>
      <c r="K41" s="27">
        <v>4600</v>
      </c>
      <c r="L41" s="28">
        <v>1606.5083</v>
      </c>
      <c r="M41" s="29"/>
      <c r="N41" s="18" t="s">
        <v>9</v>
      </c>
      <c r="O41" s="25">
        <v>9237.42</v>
      </c>
    </row>
    <row r="42" spans="1:15" ht="15">
      <c r="A42" s="24">
        <f t="shared" si="0"/>
        <v>39</v>
      </c>
      <c r="B42" s="19">
        <v>277</v>
      </c>
      <c r="C42" s="18" t="s">
        <v>7</v>
      </c>
      <c r="D42" s="12" t="s">
        <v>187</v>
      </c>
      <c r="E42" s="26" t="s">
        <v>146</v>
      </c>
      <c r="F42" s="21">
        <v>25</v>
      </c>
      <c r="G42" s="21" t="s">
        <v>60</v>
      </c>
      <c r="H42" s="21" t="s">
        <v>8</v>
      </c>
      <c r="I42" s="21"/>
      <c r="J42" s="21"/>
      <c r="K42" s="27">
        <v>4100</v>
      </c>
      <c r="L42" s="28">
        <v>1371.0723</v>
      </c>
      <c r="M42" s="29"/>
      <c r="N42" s="18" t="s">
        <v>9</v>
      </c>
      <c r="O42" s="25">
        <v>7883.67</v>
      </c>
    </row>
    <row r="43" spans="1:15" ht="15">
      <c r="A43" s="24">
        <f t="shared" si="0"/>
        <v>40</v>
      </c>
      <c r="B43" s="19">
        <v>278</v>
      </c>
      <c r="C43" s="18" t="s">
        <v>7</v>
      </c>
      <c r="D43" s="12" t="s">
        <v>187</v>
      </c>
      <c r="E43" s="26" t="s">
        <v>146</v>
      </c>
      <c r="F43" s="21">
        <v>25</v>
      </c>
      <c r="G43" s="21" t="s">
        <v>61</v>
      </c>
      <c r="H43" s="21" t="s">
        <v>8</v>
      </c>
      <c r="I43" s="21"/>
      <c r="J43" s="21"/>
      <c r="K43" s="27">
        <v>3800</v>
      </c>
      <c r="L43" s="28">
        <v>1235.9843</v>
      </c>
      <c r="M43" s="29"/>
      <c r="N43" s="18" t="s">
        <v>9</v>
      </c>
      <c r="O43" s="25">
        <v>7106.89</v>
      </c>
    </row>
    <row r="44" spans="1:15" ht="15">
      <c r="A44" s="24">
        <f t="shared" si="0"/>
        <v>41</v>
      </c>
      <c r="B44" s="19">
        <v>279</v>
      </c>
      <c r="C44" s="18" t="s">
        <v>7</v>
      </c>
      <c r="D44" s="12" t="s">
        <v>187</v>
      </c>
      <c r="E44" s="26" t="s">
        <v>62</v>
      </c>
      <c r="F44" s="21">
        <v>25</v>
      </c>
      <c r="G44" s="21" t="s">
        <v>63</v>
      </c>
      <c r="H44" s="21" t="s">
        <v>8</v>
      </c>
      <c r="I44" s="21"/>
      <c r="J44" s="21"/>
      <c r="K44" s="27">
        <v>5600</v>
      </c>
      <c r="L44" s="28">
        <v>1760.6682</v>
      </c>
      <c r="M44" s="29"/>
      <c r="N44" s="18" t="s">
        <v>9</v>
      </c>
      <c r="O44" s="25">
        <v>10123.85</v>
      </c>
    </row>
    <row r="45" spans="1:15" ht="27">
      <c r="A45" s="24">
        <f t="shared" si="0"/>
        <v>42</v>
      </c>
      <c r="B45" s="19">
        <v>280</v>
      </c>
      <c r="C45" s="18" t="s">
        <v>7</v>
      </c>
      <c r="D45" s="12" t="s">
        <v>187</v>
      </c>
      <c r="E45" s="26" t="s">
        <v>147</v>
      </c>
      <c r="F45" s="21">
        <v>25</v>
      </c>
      <c r="G45" s="21" t="s">
        <v>64</v>
      </c>
      <c r="H45" s="21" t="s">
        <v>8</v>
      </c>
      <c r="I45" s="21"/>
      <c r="J45" s="21"/>
      <c r="K45" s="27">
        <v>3800</v>
      </c>
      <c r="L45" s="28">
        <v>1153.4916</v>
      </c>
      <c r="M45" s="29"/>
      <c r="N45" s="18" t="s">
        <v>9</v>
      </c>
      <c r="O45" s="25">
        <v>6632.57</v>
      </c>
    </row>
    <row r="46" spans="1:15" ht="15">
      <c r="A46" s="24">
        <f t="shared" si="0"/>
        <v>43</v>
      </c>
      <c r="B46" s="19">
        <v>281</v>
      </c>
      <c r="C46" s="18" t="s">
        <v>7</v>
      </c>
      <c r="D46" s="12" t="s">
        <v>187</v>
      </c>
      <c r="E46" s="26" t="s">
        <v>148</v>
      </c>
      <c r="F46" s="21">
        <v>25</v>
      </c>
      <c r="G46" s="21" t="s">
        <v>65</v>
      </c>
      <c r="H46" s="21" t="s">
        <v>8</v>
      </c>
      <c r="I46" s="21"/>
      <c r="J46" s="21"/>
      <c r="K46" s="27">
        <v>1700</v>
      </c>
      <c r="L46" s="28">
        <v>505.2537</v>
      </c>
      <c r="M46" s="29"/>
      <c r="N46" s="18" t="s">
        <v>9</v>
      </c>
      <c r="O46" s="25">
        <v>2905.21</v>
      </c>
    </row>
    <row r="47" spans="1:15" ht="15">
      <c r="A47" s="24">
        <f t="shared" si="0"/>
        <v>44</v>
      </c>
      <c r="B47" s="19">
        <v>283</v>
      </c>
      <c r="C47" s="18" t="s">
        <v>7</v>
      </c>
      <c r="D47" s="12" t="s">
        <v>187</v>
      </c>
      <c r="E47" s="26" t="s">
        <v>149</v>
      </c>
      <c r="F47" s="21">
        <v>25</v>
      </c>
      <c r="G47" s="21" t="s">
        <v>66</v>
      </c>
      <c r="H47" s="21" t="s">
        <v>8</v>
      </c>
      <c r="I47" s="21"/>
      <c r="J47" s="21"/>
      <c r="K47" s="27">
        <v>3000</v>
      </c>
      <c r="L47" s="28">
        <v>862.9046</v>
      </c>
      <c r="M47" s="29"/>
      <c r="N47" s="18" t="s">
        <v>9</v>
      </c>
      <c r="O47" s="25">
        <v>4961.7</v>
      </c>
    </row>
    <row r="48" spans="1:15" ht="15">
      <c r="A48" s="24">
        <f t="shared" si="0"/>
        <v>45</v>
      </c>
      <c r="B48" s="19">
        <v>285</v>
      </c>
      <c r="C48" s="18" t="s">
        <v>7</v>
      </c>
      <c r="D48" s="12" t="s">
        <v>187</v>
      </c>
      <c r="E48" s="26" t="s">
        <v>150</v>
      </c>
      <c r="F48" s="21">
        <v>25</v>
      </c>
      <c r="G48" s="21" t="s">
        <v>67</v>
      </c>
      <c r="H48" s="21" t="s">
        <v>8</v>
      </c>
      <c r="I48" s="21"/>
      <c r="J48" s="21"/>
      <c r="K48" s="27">
        <v>5600</v>
      </c>
      <c r="L48" s="28">
        <v>1524.2338</v>
      </c>
      <c r="M48" s="29"/>
      <c r="N48" s="18" t="s">
        <v>9</v>
      </c>
      <c r="O48" s="25">
        <v>8764.34</v>
      </c>
    </row>
    <row r="49" spans="1:15" ht="15">
      <c r="A49" s="24">
        <f t="shared" si="0"/>
        <v>46</v>
      </c>
      <c r="B49" s="19">
        <v>286</v>
      </c>
      <c r="C49" s="18" t="s">
        <v>7</v>
      </c>
      <c r="D49" s="12" t="s">
        <v>187</v>
      </c>
      <c r="E49" s="26" t="s">
        <v>151</v>
      </c>
      <c r="F49" s="21">
        <v>25</v>
      </c>
      <c r="G49" s="21" t="s">
        <v>68</v>
      </c>
      <c r="H49" s="21" t="s">
        <v>8</v>
      </c>
      <c r="I49" s="21"/>
      <c r="J49" s="21"/>
      <c r="K49" s="27">
        <v>3700</v>
      </c>
      <c r="L49" s="28">
        <v>967.6036</v>
      </c>
      <c r="M49" s="29"/>
      <c r="N49" s="18" t="s">
        <v>9</v>
      </c>
      <c r="O49" s="25">
        <v>5563.72</v>
      </c>
    </row>
    <row r="50" spans="1:15" ht="15">
      <c r="A50" s="24">
        <f t="shared" si="0"/>
        <v>47</v>
      </c>
      <c r="B50" s="19">
        <v>287</v>
      </c>
      <c r="C50" s="18" t="s">
        <v>7</v>
      </c>
      <c r="D50" s="12" t="s">
        <v>187</v>
      </c>
      <c r="E50" s="26" t="s">
        <v>152</v>
      </c>
      <c r="F50" s="21">
        <v>25</v>
      </c>
      <c r="G50" s="21" t="s">
        <v>69</v>
      </c>
      <c r="H50" s="21" t="s">
        <v>8</v>
      </c>
      <c r="I50" s="21"/>
      <c r="J50" s="21"/>
      <c r="K50" s="27">
        <v>3700</v>
      </c>
      <c r="L50" s="28">
        <v>936.1953</v>
      </c>
      <c r="M50" s="29"/>
      <c r="N50" s="18" t="s">
        <v>9</v>
      </c>
      <c r="O50" s="25">
        <v>5383.12</v>
      </c>
    </row>
    <row r="51" spans="1:15" ht="15">
      <c r="A51" s="24">
        <f t="shared" si="0"/>
        <v>48</v>
      </c>
      <c r="B51" s="19">
        <v>288</v>
      </c>
      <c r="C51" s="18" t="s">
        <v>7</v>
      </c>
      <c r="D51" s="12" t="s">
        <v>187</v>
      </c>
      <c r="E51" s="26" t="s">
        <v>70</v>
      </c>
      <c r="F51" s="21">
        <v>25</v>
      </c>
      <c r="G51" s="21" t="s">
        <v>71</v>
      </c>
      <c r="H51" s="21" t="s">
        <v>8</v>
      </c>
      <c r="I51" s="21"/>
      <c r="J51" s="21"/>
      <c r="K51" s="27">
        <v>3700</v>
      </c>
      <c r="L51" s="28">
        <v>903.394</v>
      </c>
      <c r="M51" s="29"/>
      <c r="N51" s="18" t="s">
        <v>9</v>
      </c>
      <c r="O51" s="25">
        <v>5194.52</v>
      </c>
    </row>
    <row r="52" spans="1:15" ht="15">
      <c r="A52" s="24">
        <f t="shared" si="0"/>
        <v>49</v>
      </c>
      <c r="B52" s="19">
        <v>289</v>
      </c>
      <c r="C52" s="18" t="s">
        <v>7</v>
      </c>
      <c r="D52" s="12" t="s">
        <v>187</v>
      </c>
      <c r="E52" s="26" t="s">
        <v>151</v>
      </c>
      <c r="F52" s="21">
        <v>25</v>
      </c>
      <c r="G52" s="21" t="s">
        <v>72</v>
      </c>
      <c r="H52" s="21" t="s">
        <v>8</v>
      </c>
      <c r="I52" s="21"/>
      <c r="J52" s="21"/>
      <c r="K52" s="27">
        <v>2600</v>
      </c>
      <c r="L52" s="28">
        <v>614.2206</v>
      </c>
      <c r="M52" s="29"/>
      <c r="N52" s="18" t="s">
        <v>9</v>
      </c>
      <c r="O52" s="25">
        <v>3531.77</v>
      </c>
    </row>
    <row r="53" spans="1:15" ht="15">
      <c r="A53" s="24">
        <f t="shared" si="0"/>
        <v>50</v>
      </c>
      <c r="B53" s="19">
        <v>292</v>
      </c>
      <c r="C53" s="18" t="s">
        <v>7</v>
      </c>
      <c r="D53" s="12" t="s">
        <v>187</v>
      </c>
      <c r="E53" s="26" t="s">
        <v>153</v>
      </c>
      <c r="F53" s="21">
        <v>25</v>
      </c>
      <c r="G53" s="21" t="s">
        <v>73</v>
      </c>
      <c r="H53" s="21" t="s">
        <v>8</v>
      </c>
      <c r="I53" s="21"/>
      <c r="J53" s="21"/>
      <c r="K53" s="27">
        <v>5400</v>
      </c>
      <c r="L53" s="28">
        <v>1010.1569</v>
      </c>
      <c r="M53" s="29"/>
      <c r="N53" s="18" t="s">
        <v>9</v>
      </c>
      <c r="O53" s="25">
        <v>5808.4</v>
      </c>
    </row>
    <row r="54" spans="1:15" ht="41.25">
      <c r="A54" s="24">
        <f t="shared" si="0"/>
        <v>51</v>
      </c>
      <c r="B54" s="19">
        <v>293</v>
      </c>
      <c r="C54" s="18" t="s">
        <v>7</v>
      </c>
      <c r="D54" s="12" t="s">
        <v>187</v>
      </c>
      <c r="E54" s="26" t="s">
        <v>154</v>
      </c>
      <c r="F54" s="21">
        <v>25</v>
      </c>
      <c r="G54" s="21" t="s">
        <v>74</v>
      </c>
      <c r="H54" s="21" t="s">
        <v>8</v>
      </c>
      <c r="I54" s="21"/>
      <c r="J54" s="21"/>
      <c r="K54" s="27">
        <v>1800</v>
      </c>
      <c r="L54" s="28">
        <v>319.8928</v>
      </c>
      <c r="M54" s="29"/>
      <c r="N54" s="18" t="s">
        <v>9</v>
      </c>
      <c r="O54" s="25">
        <v>1839.38</v>
      </c>
    </row>
    <row r="55" spans="1:15" ht="15">
      <c r="A55" s="24">
        <f t="shared" si="0"/>
        <v>52</v>
      </c>
      <c r="B55" s="19">
        <v>294</v>
      </c>
      <c r="C55" s="18" t="s">
        <v>7</v>
      </c>
      <c r="D55" s="12" t="s">
        <v>187</v>
      </c>
      <c r="E55" s="26" t="s">
        <v>155</v>
      </c>
      <c r="F55" s="21">
        <v>25</v>
      </c>
      <c r="G55" s="21" t="s">
        <v>75</v>
      </c>
      <c r="H55" s="21" t="s">
        <v>8</v>
      </c>
      <c r="I55" s="21"/>
      <c r="J55" s="21"/>
      <c r="K55" s="27">
        <v>4000</v>
      </c>
      <c r="L55" s="28">
        <v>680.7764</v>
      </c>
      <c r="M55" s="29"/>
      <c r="N55" s="18" t="s">
        <v>9</v>
      </c>
      <c r="O55" s="25">
        <v>3914.46</v>
      </c>
    </row>
    <row r="56" spans="1:15" ht="27">
      <c r="A56" s="24">
        <f t="shared" si="0"/>
        <v>53</v>
      </c>
      <c r="B56" s="19">
        <v>295</v>
      </c>
      <c r="C56" s="18" t="s">
        <v>7</v>
      </c>
      <c r="D56" s="12" t="s">
        <v>187</v>
      </c>
      <c r="E56" s="26" t="s">
        <v>156</v>
      </c>
      <c r="F56" s="21">
        <v>25</v>
      </c>
      <c r="G56" s="21" t="s">
        <v>76</v>
      </c>
      <c r="H56" s="21" t="s">
        <v>8</v>
      </c>
      <c r="I56" s="21"/>
      <c r="J56" s="21"/>
      <c r="K56" s="27">
        <v>8300</v>
      </c>
      <c r="L56" s="28">
        <v>1337.9725</v>
      </c>
      <c r="M56" s="29"/>
      <c r="N56" s="18" t="s">
        <v>9</v>
      </c>
      <c r="O56" s="25">
        <v>7693.34</v>
      </c>
    </row>
    <row r="57" spans="1:15" ht="27">
      <c r="A57" s="24">
        <f t="shared" si="0"/>
        <v>54</v>
      </c>
      <c r="B57" s="19">
        <v>296</v>
      </c>
      <c r="C57" s="18" t="s">
        <v>7</v>
      </c>
      <c r="D57" s="12" t="s">
        <v>187</v>
      </c>
      <c r="E57" s="26" t="s">
        <v>157</v>
      </c>
      <c r="F57" s="21">
        <v>25</v>
      </c>
      <c r="G57" s="21" t="s">
        <v>77</v>
      </c>
      <c r="H57" s="21" t="s">
        <v>8</v>
      </c>
      <c r="I57" s="21"/>
      <c r="J57" s="21"/>
      <c r="K57" s="27">
        <v>11300</v>
      </c>
      <c r="L57" s="28">
        <v>1719.809</v>
      </c>
      <c r="M57" s="29"/>
      <c r="N57" s="18" t="s">
        <v>9</v>
      </c>
      <c r="O57" s="25">
        <v>9888.9</v>
      </c>
    </row>
    <row r="58" spans="1:15" ht="15">
      <c r="A58" s="24">
        <f t="shared" si="0"/>
        <v>55</v>
      </c>
      <c r="B58" s="19">
        <v>297</v>
      </c>
      <c r="C58" s="18" t="s">
        <v>7</v>
      </c>
      <c r="D58" s="12" t="s">
        <v>187</v>
      </c>
      <c r="E58" s="26" t="s">
        <v>158</v>
      </c>
      <c r="F58" s="21">
        <v>25</v>
      </c>
      <c r="G58" s="21" t="s">
        <v>78</v>
      </c>
      <c r="H58" s="21" t="s">
        <v>8</v>
      </c>
      <c r="I58" s="21"/>
      <c r="J58" s="21"/>
      <c r="K58" s="27">
        <v>2700</v>
      </c>
      <c r="L58" s="28">
        <v>393.5682</v>
      </c>
      <c r="M58" s="29"/>
      <c r="N58" s="18" t="s">
        <v>9</v>
      </c>
      <c r="O58" s="25">
        <v>2263.02</v>
      </c>
    </row>
    <row r="59" spans="1:15" ht="15">
      <c r="A59" s="24">
        <f t="shared" si="0"/>
        <v>56</v>
      </c>
      <c r="B59" s="19">
        <v>298</v>
      </c>
      <c r="C59" s="18" t="s">
        <v>7</v>
      </c>
      <c r="D59" s="12" t="s">
        <v>187</v>
      </c>
      <c r="E59" s="26" t="s">
        <v>159</v>
      </c>
      <c r="F59" s="21">
        <v>25</v>
      </c>
      <c r="G59" s="21" t="s">
        <v>79</v>
      </c>
      <c r="H59" s="21" t="s">
        <v>8</v>
      </c>
      <c r="I59" s="21"/>
      <c r="J59" s="21"/>
      <c r="K59" s="27">
        <v>2700</v>
      </c>
      <c r="L59" s="28">
        <v>386.8789</v>
      </c>
      <c r="M59" s="29"/>
      <c r="N59" s="18" t="s">
        <v>9</v>
      </c>
      <c r="O59" s="25">
        <v>2224.55</v>
      </c>
    </row>
    <row r="60" spans="1:15" ht="15">
      <c r="A60" s="24">
        <f t="shared" si="0"/>
        <v>57</v>
      </c>
      <c r="B60" s="19">
        <v>299</v>
      </c>
      <c r="C60" s="18" t="s">
        <v>7</v>
      </c>
      <c r="D60" s="12" t="s">
        <v>187</v>
      </c>
      <c r="E60" s="26" t="s">
        <v>160</v>
      </c>
      <c r="F60" s="21">
        <v>25</v>
      </c>
      <c r="G60" s="21" t="s">
        <v>80</v>
      </c>
      <c r="H60" s="21" t="s">
        <v>8</v>
      </c>
      <c r="I60" s="21"/>
      <c r="J60" s="21"/>
      <c r="K60" s="27">
        <v>5500</v>
      </c>
      <c r="L60" s="28">
        <v>767.4096</v>
      </c>
      <c r="M60" s="29"/>
      <c r="N60" s="18" t="s">
        <v>9</v>
      </c>
      <c r="O60" s="25">
        <v>4412.61</v>
      </c>
    </row>
    <row r="61" spans="1:15" ht="15">
      <c r="A61" s="24">
        <f t="shared" si="0"/>
        <v>58</v>
      </c>
      <c r="B61" s="19">
        <v>302</v>
      </c>
      <c r="C61" s="18" t="s">
        <v>7</v>
      </c>
      <c r="D61" s="12" t="s">
        <v>187</v>
      </c>
      <c r="E61" s="26" t="s">
        <v>161</v>
      </c>
      <c r="F61" s="21">
        <v>25</v>
      </c>
      <c r="G61" s="21" t="s">
        <v>81</v>
      </c>
      <c r="H61" s="21" t="s">
        <v>8</v>
      </c>
      <c r="I61" s="21"/>
      <c r="J61" s="21"/>
      <c r="K61" s="27">
        <v>5000</v>
      </c>
      <c r="L61" s="28">
        <v>639.0648</v>
      </c>
      <c r="M61" s="29"/>
      <c r="N61" s="18" t="s">
        <v>9</v>
      </c>
      <c r="O61" s="25">
        <v>3674.62</v>
      </c>
    </row>
    <row r="62" spans="1:15" ht="27">
      <c r="A62" s="24">
        <f t="shared" si="0"/>
        <v>59</v>
      </c>
      <c r="B62" s="19">
        <v>303</v>
      </c>
      <c r="C62" s="18" t="s">
        <v>7</v>
      </c>
      <c r="D62" s="12" t="s">
        <v>187</v>
      </c>
      <c r="E62" s="26" t="s">
        <v>162</v>
      </c>
      <c r="F62" s="21">
        <v>25</v>
      </c>
      <c r="G62" s="21" t="s">
        <v>82</v>
      </c>
      <c r="H62" s="21" t="s">
        <v>8</v>
      </c>
      <c r="I62" s="21"/>
      <c r="J62" s="21"/>
      <c r="K62" s="27">
        <v>4000</v>
      </c>
      <c r="L62" s="28">
        <v>495.5983</v>
      </c>
      <c r="M62" s="29"/>
      <c r="N62" s="18" t="s">
        <v>9</v>
      </c>
      <c r="O62" s="25">
        <v>2849.69</v>
      </c>
    </row>
    <row r="63" spans="1:15" ht="41.25">
      <c r="A63" s="24">
        <f t="shared" si="0"/>
        <v>60</v>
      </c>
      <c r="B63" s="19">
        <v>304</v>
      </c>
      <c r="C63" s="18" t="s">
        <v>7</v>
      </c>
      <c r="D63" s="12" t="s">
        <v>187</v>
      </c>
      <c r="E63" s="26" t="s">
        <v>154</v>
      </c>
      <c r="F63" s="21">
        <v>25</v>
      </c>
      <c r="G63" s="21" t="s">
        <v>83</v>
      </c>
      <c r="H63" s="21" t="s">
        <v>8</v>
      </c>
      <c r="I63" s="21"/>
      <c r="J63" s="21"/>
      <c r="K63" s="27">
        <v>4000</v>
      </c>
      <c r="L63" s="28">
        <v>482.5545</v>
      </c>
      <c r="M63" s="29"/>
      <c r="N63" s="18" t="s">
        <v>9</v>
      </c>
      <c r="O63" s="25">
        <v>2774.69</v>
      </c>
    </row>
    <row r="64" spans="1:15" ht="15">
      <c r="A64" s="24">
        <f t="shared" si="0"/>
        <v>61</v>
      </c>
      <c r="B64" s="19">
        <v>305</v>
      </c>
      <c r="C64" s="18" t="s">
        <v>7</v>
      </c>
      <c r="D64" s="12" t="s">
        <v>187</v>
      </c>
      <c r="E64" s="26" t="s">
        <v>84</v>
      </c>
      <c r="F64" s="21">
        <v>25</v>
      </c>
      <c r="G64" s="21" t="s">
        <v>85</v>
      </c>
      <c r="H64" s="21" t="s">
        <v>8</v>
      </c>
      <c r="I64" s="21"/>
      <c r="J64" s="21"/>
      <c r="K64" s="27">
        <v>7800</v>
      </c>
      <c r="L64" s="28">
        <v>903.5708</v>
      </c>
      <c r="M64" s="29"/>
      <c r="N64" s="18" t="s">
        <v>9</v>
      </c>
      <c r="O64" s="25">
        <v>5195.53</v>
      </c>
    </row>
    <row r="65" spans="1:15" ht="15">
      <c r="A65" s="24">
        <f t="shared" si="0"/>
        <v>62</v>
      </c>
      <c r="B65" s="19">
        <v>306</v>
      </c>
      <c r="C65" s="18" t="s">
        <v>7</v>
      </c>
      <c r="D65" s="12" t="s">
        <v>187</v>
      </c>
      <c r="E65" s="26" t="s">
        <v>86</v>
      </c>
      <c r="F65" s="21">
        <v>25</v>
      </c>
      <c r="G65" s="21" t="s">
        <v>87</v>
      </c>
      <c r="H65" s="21" t="s">
        <v>8</v>
      </c>
      <c r="I65" s="21"/>
      <c r="J65" s="21"/>
      <c r="K65" s="27">
        <v>5800</v>
      </c>
      <c r="L65" s="28">
        <v>639.8191</v>
      </c>
      <c r="M65" s="29"/>
      <c r="N65" s="18" t="s">
        <v>9</v>
      </c>
      <c r="O65" s="25">
        <v>3678.96</v>
      </c>
    </row>
    <row r="66" spans="1:15" ht="15">
      <c r="A66" s="24">
        <f t="shared" si="0"/>
        <v>63</v>
      </c>
      <c r="B66" s="19">
        <v>307</v>
      </c>
      <c r="C66" s="18" t="s">
        <v>7</v>
      </c>
      <c r="D66" s="12" t="s">
        <v>187</v>
      </c>
      <c r="E66" s="26" t="s">
        <v>84</v>
      </c>
      <c r="F66" s="21">
        <v>25</v>
      </c>
      <c r="G66" s="21" t="s">
        <v>88</v>
      </c>
      <c r="H66" s="21" t="s">
        <v>8</v>
      </c>
      <c r="I66" s="21"/>
      <c r="J66" s="21"/>
      <c r="K66" s="27">
        <v>6300</v>
      </c>
      <c r="L66" s="28">
        <v>664.01</v>
      </c>
      <c r="M66" s="29"/>
      <c r="N66" s="18" t="s">
        <v>9</v>
      </c>
      <c r="O66" s="25">
        <v>3818.06</v>
      </c>
    </row>
    <row r="67" spans="1:15" ht="15">
      <c r="A67" s="24">
        <f t="shared" si="0"/>
        <v>64</v>
      </c>
      <c r="B67" s="19">
        <v>1612</v>
      </c>
      <c r="C67" s="18" t="s">
        <v>7</v>
      </c>
      <c r="D67" s="20" t="s">
        <v>188</v>
      </c>
      <c r="E67" s="26" t="s">
        <v>90</v>
      </c>
      <c r="F67" s="18"/>
      <c r="G67" s="21" t="s">
        <v>91</v>
      </c>
      <c r="H67" s="18" t="s">
        <v>8</v>
      </c>
      <c r="I67" s="18"/>
      <c r="J67" s="21"/>
      <c r="K67" s="22">
        <v>2770.65</v>
      </c>
      <c r="L67" s="23">
        <v>2223.3253</v>
      </c>
      <c r="M67" s="24"/>
      <c r="N67" s="18" t="s">
        <v>9</v>
      </c>
      <c r="O67" s="25">
        <v>2556.82</v>
      </c>
    </row>
    <row r="68" spans="1:15" ht="15">
      <c r="A68" s="24">
        <f t="shared" si="0"/>
        <v>65</v>
      </c>
      <c r="B68" s="19">
        <v>1614</v>
      </c>
      <c r="C68" s="18" t="s">
        <v>7</v>
      </c>
      <c r="D68" s="20" t="s">
        <v>188</v>
      </c>
      <c r="E68" s="26" t="s">
        <v>163</v>
      </c>
      <c r="F68" s="18"/>
      <c r="G68" s="21" t="s">
        <v>92</v>
      </c>
      <c r="H68" s="18" t="s">
        <v>8</v>
      </c>
      <c r="I68" s="18"/>
      <c r="J68" s="21"/>
      <c r="K68" s="22">
        <v>700</v>
      </c>
      <c r="L68" s="23">
        <v>240.0569</v>
      </c>
      <c r="M68" s="24"/>
      <c r="N68" s="18" t="s">
        <v>9</v>
      </c>
      <c r="O68" s="25">
        <v>276.07</v>
      </c>
    </row>
    <row r="69" spans="1:15" ht="15">
      <c r="A69" s="24">
        <f aca="true" t="shared" si="1" ref="A69:A88">A68+1</f>
        <v>66</v>
      </c>
      <c r="B69" s="19">
        <v>1615</v>
      </c>
      <c r="C69" s="18" t="s">
        <v>7</v>
      </c>
      <c r="D69" s="20" t="s">
        <v>188</v>
      </c>
      <c r="E69" s="26" t="s">
        <v>164</v>
      </c>
      <c r="F69" s="18"/>
      <c r="G69" s="21" t="s">
        <v>93</v>
      </c>
      <c r="H69" s="18" t="s">
        <v>8</v>
      </c>
      <c r="I69" s="18"/>
      <c r="J69" s="21"/>
      <c r="K69" s="22">
        <v>2900</v>
      </c>
      <c r="L69" s="23">
        <v>810.9486</v>
      </c>
      <c r="M69" s="24"/>
      <c r="N69" s="18" t="s">
        <v>9</v>
      </c>
      <c r="O69" s="25">
        <v>932.59</v>
      </c>
    </row>
    <row r="70" spans="1:15" ht="15">
      <c r="A70" s="24">
        <f t="shared" si="1"/>
        <v>67</v>
      </c>
      <c r="B70" s="19">
        <v>1616</v>
      </c>
      <c r="C70" s="18" t="s">
        <v>7</v>
      </c>
      <c r="D70" s="20" t="s">
        <v>188</v>
      </c>
      <c r="E70" s="26" t="s">
        <v>164</v>
      </c>
      <c r="F70" s="18"/>
      <c r="G70" s="21" t="s">
        <v>94</v>
      </c>
      <c r="H70" s="18" t="s">
        <v>8</v>
      </c>
      <c r="I70" s="18"/>
      <c r="J70" s="21"/>
      <c r="K70" s="22">
        <v>2900</v>
      </c>
      <c r="L70" s="23">
        <v>581.5282</v>
      </c>
      <c r="M70" s="24"/>
      <c r="N70" s="18" t="s">
        <v>9</v>
      </c>
      <c r="O70" s="25">
        <v>668.76</v>
      </c>
    </row>
    <row r="71" spans="1:15" ht="15">
      <c r="A71" s="24">
        <f t="shared" si="1"/>
        <v>68</v>
      </c>
      <c r="B71" s="19">
        <v>1617</v>
      </c>
      <c r="C71" s="18" t="s">
        <v>7</v>
      </c>
      <c r="D71" s="20" t="s">
        <v>188</v>
      </c>
      <c r="E71" s="26" t="s">
        <v>165</v>
      </c>
      <c r="F71" s="18"/>
      <c r="G71" s="21" t="s">
        <v>117</v>
      </c>
      <c r="H71" s="18" t="s">
        <v>8</v>
      </c>
      <c r="I71" s="18"/>
      <c r="J71" s="21"/>
      <c r="K71" s="22">
        <v>5800</v>
      </c>
      <c r="L71" s="23">
        <v>707.1</v>
      </c>
      <c r="M71" s="24"/>
      <c r="N71" s="18" t="s">
        <v>9</v>
      </c>
      <c r="O71" s="25">
        <v>813.16</v>
      </c>
    </row>
    <row r="72" spans="1:15" ht="15">
      <c r="A72" s="24">
        <f t="shared" si="1"/>
        <v>69</v>
      </c>
      <c r="B72" s="19">
        <v>1618</v>
      </c>
      <c r="C72" s="18" t="s">
        <v>7</v>
      </c>
      <c r="D72" s="20" t="s">
        <v>188</v>
      </c>
      <c r="E72" s="26" t="s">
        <v>95</v>
      </c>
      <c r="F72" s="18"/>
      <c r="G72" s="21" t="s">
        <v>96</v>
      </c>
      <c r="H72" s="18" t="s">
        <v>8</v>
      </c>
      <c r="I72" s="18"/>
      <c r="J72" s="21"/>
      <c r="K72" s="22">
        <v>2900</v>
      </c>
      <c r="L72" s="23">
        <v>171.9787</v>
      </c>
      <c r="M72" s="24"/>
      <c r="N72" s="18" t="s">
        <v>9</v>
      </c>
      <c r="O72" s="25">
        <v>197.78</v>
      </c>
    </row>
    <row r="73" spans="1:15" ht="15">
      <c r="A73" s="24">
        <f t="shared" si="1"/>
        <v>70</v>
      </c>
      <c r="B73" s="19">
        <v>1619</v>
      </c>
      <c r="C73" s="18" t="s">
        <v>7</v>
      </c>
      <c r="D73" s="20" t="s">
        <v>188</v>
      </c>
      <c r="E73" s="26" t="s">
        <v>97</v>
      </c>
      <c r="F73" s="18"/>
      <c r="G73" s="21" t="s">
        <v>98</v>
      </c>
      <c r="H73" s="18" t="s">
        <v>8</v>
      </c>
      <c r="I73" s="18"/>
      <c r="J73" s="21"/>
      <c r="K73" s="22">
        <v>5800</v>
      </c>
      <c r="L73" s="23">
        <v>209.5016</v>
      </c>
      <c r="M73" s="24"/>
      <c r="N73" s="18" t="s">
        <v>9</v>
      </c>
      <c r="O73" s="25">
        <v>240.93</v>
      </c>
    </row>
    <row r="74" spans="1:15" ht="15">
      <c r="A74" s="24">
        <f t="shared" si="1"/>
        <v>71</v>
      </c>
      <c r="B74" s="19">
        <v>1621</v>
      </c>
      <c r="C74" s="18" t="s">
        <v>7</v>
      </c>
      <c r="D74" s="20" t="s">
        <v>188</v>
      </c>
      <c r="E74" s="26" t="s">
        <v>166</v>
      </c>
      <c r="F74" s="18"/>
      <c r="G74" s="21" t="s">
        <v>99</v>
      </c>
      <c r="H74" s="18" t="s">
        <v>8</v>
      </c>
      <c r="I74" s="18"/>
      <c r="J74" s="21"/>
      <c r="K74" s="22">
        <v>3200</v>
      </c>
      <c r="L74" s="23">
        <v>76.2074</v>
      </c>
      <c r="M74" s="24"/>
      <c r="N74" s="18" t="s">
        <v>9</v>
      </c>
      <c r="O74" s="25">
        <v>87.64</v>
      </c>
    </row>
    <row r="75" spans="1:15" ht="15">
      <c r="A75" s="24">
        <f t="shared" si="1"/>
        <v>72</v>
      </c>
      <c r="B75" s="19">
        <v>1622</v>
      </c>
      <c r="C75" s="18" t="s">
        <v>7</v>
      </c>
      <c r="D75" s="20" t="s">
        <v>188</v>
      </c>
      <c r="E75" s="26" t="s">
        <v>100</v>
      </c>
      <c r="F75" s="18"/>
      <c r="G75" s="21" t="s">
        <v>101</v>
      </c>
      <c r="H75" s="18" t="s">
        <v>8</v>
      </c>
      <c r="I75" s="18"/>
      <c r="J75" s="21"/>
      <c r="K75" s="22">
        <v>8500</v>
      </c>
      <c r="L75" s="23">
        <v>34.4465</v>
      </c>
      <c r="M75" s="24"/>
      <c r="N75" s="18" t="s">
        <v>9</v>
      </c>
      <c r="O75" s="25">
        <v>39.61</v>
      </c>
    </row>
    <row r="76" spans="1:15" ht="15">
      <c r="A76" s="24">
        <f t="shared" si="1"/>
        <v>73</v>
      </c>
      <c r="B76" s="19">
        <v>1672</v>
      </c>
      <c r="C76" s="18" t="s">
        <v>7</v>
      </c>
      <c r="D76" s="20" t="s">
        <v>188</v>
      </c>
      <c r="E76" s="26" t="s">
        <v>167</v>
      </c>
      <c r="F76" s="18">
        <v>163</v>
      </c>
      <c r="G76" s="21" t="s">
        <v>102</v>
      </c>
      <c r="H76" s="18" t="s">
        <v>8</v>
      </c>
      <c r="I76" s="18">
        <v>70995</v>
      </c>
      <c r="J76" s="21"/>
      <c r="K76" s="22">
        <v>1500</v>
      </c>
      <c r="L76" s="23">
        <v>1021.2719</v>
      </c>
      <c r="M76" s="24"/>
      <c r="N76" s="18" t="s">
        <v>9</v>
      </c>
      <c r="O76" s="25">
        <v>1174.46</v>
      </c>
    </row>
    <row r="77" spans="1:15" ht="41.25">
      <c r="A77" s="24">
        <f t="shared" si="1"/>
        <v>74</v>
      </c>
      <c r="B77" s="19">
        <v>1676</v>
      </c>
      <c r="C77" s="18" t="s">
        <v>7</v>
      </c>
      <c r="D77" s="20" t="s">
        <v>188</v>
      </c>
      <c r="E77" s="26" t="s">
        <v>168</v>
      </c>
      <c r="F77" s="18">
        <v>163</v>
      </c>
      <c r="G77" s="21" t="s">
        <v>103</v>
      </c>
      <c r="H77" s="18" t="s">
        <v>8</v>
      </c>
      <c r="I77" s="18">
        <v>71014</v>
      </c>
      <c r="J77" s="21"/>
      <c r="K77" s="22">
        <v>2900</v>
      </c>
      <c r="L77" s="23">
        <v>2448.0013</v>
      </c>
      <c r="M77" s="24"/>
      <c r="N77" s="18" t="s">
        <v>9</v>
      </c>
      <c r="O77" s="25">
        <v>2815.2</v>
      </c>
    </row>
    <row r="78" spans="1:15" ht="15">
      <c r="A78" s="24">
        <f t="shared" si="1"/>
        <v>75</v>
      </c>
      <c r="B78" s="19">
        <v>1694</v>
      </c>
      <c r="C78" s="18" t="s">
        <v>7</v>
      </c>
      <c r="D78" s="20" t="s">
        <v>188</v>
      </c>
      <c r="E78" s="26" t="s">
        <v>169</v>
      </c>
      <c r="F78" s="18">
        <v>163</v>
      </c>
      <c r="G78" s="21" t="s">
        <v>104</v>
      </c>
      <c r="H78" s="18" t="s">
        <v>8</v>
      </c>
      <c r="I78" s="18">
        <v>70983</v>
      </c>
      <c r="J78" s="21"/>
      <c r="K78" s="22">
        <v>3600</v>
      </c>
      <c r="L78" s="23">
        <v>1317.8475</v>
      </c>
      <c r="M78" s="24"/>
      <c r="N78" s="18" t="s">
        <v>9</v>
      </c>
      <c r="O78" s="25">
        <v>1515.52</v>
      </c>
    </row>
    <row r="79" spans="1:15" ht="27">
      <c r="A79" s="24">
        <f t="shared" si="1"/>
        <v>76</v>
      </c>
      <c r="B79" s="19">
        <v>1702</v>
      </c>
      <c r="C79" s="18" t="s">
        <v>7</v>
      </c>
      <c r="D79" s="20" t="s">
        <v>188</v>
      </c>
      <c r="E79" s="26" t="s">
        <v>170</v>
      </c>
      <c r="F79" s="18">
        <v>163</v>
      </c>
      <c r="G79" s="21" t="s">
        <v>105</v>
      </c>
      <c r="H79" s="18" t="s">
        <v>8</v>
      </c>
      <c r="I79" s="18">
        <v>70997</v>
      </c>
      <c r="J79" s="21"/>
      <c r="K79" s="22">
        <v>10000</v>
      </c>
      <c r="L79" s="23">
        <v>548.6199</v>
      </c>
      <c r="M79" s="24"/>
      <c r="N79" s="18" t="s">
        <v>9</v>
      </c>
      <c r="O79" s="25">
        <v>630.91</v>
      </c>
    </row>
    <row r="80" spans="1:15" ht="15">
      <c r="A80" s="24">
        <f t="shared" si="1"/>
        <v>77</v>
      </c>
      <c r="B80" s="19">
        <v>1725</v>
      </c>
      <c r="C80" s="18" t="s">
        <v>7</v>
      </c>
      <c r="D80" s="20" t="s">
        <v>188</v>
      </c>
      <c r="E80" s="26" t="s">
        <v>171</v>
      </c>
      <c r="F80" s="18">
        <v>148</v>
      </c>
      <c r="G80" s="21" t="s">
        <v>106</v>
      </c>
      <c r="H80" s="18" t="s">
        <v>8</v>
      </c>
      <c r="I80" s="18">
        <v>72042</v>
      </c>
      <c r="J80" s="21"/>
      <c r="K80" s="22">
        <v>2900</v>
      </c>
      <c r="L80" s="23">
        <v>574.6372</v>
      </c>
      <c r="M80" s="24"/>
      <c r="N80" s="18" t="s">
        <v>89</v>
      </c>
      <c r="O80" s="25">
        <v>5947.5</v>
      </c>
    </row>
    <row r="81" spans="1:15" ht="15">
      <c r="A81" s="24">
        <f t="shared" si="1"/>
        <v>78</v>
      </c>
      <c r="B81" s="19">
        <v>1726</v>
      </c>
      <c r="C81" s="18" t="s">
        <v>7</v>
      </c>
      <c r="D81" s="20" t="s">
        <v>188</v>
      </c>
      <c r="E81" s="26" t="s">
        <v>107</v>
      </c>
      <c r="F81" s="18">
        <v>148</v>
      </c>
      <c r="G81" s="21" t="s">
        <v>108</v>
      </c>
      <c r="H81" s="18" t="s">
        <v>8</v>
      </c>
      <c r="I81" s="18"/>
      <c r="J81" s="21"/>
      <c r="K81" s="22">
        <v>1400</v>
      </c>
      <c r="L81" s="23">
        <v>763.3155</v>
      </c>
      <c r="M81" s="24"/>
      <c r="N81" s="18" t="s">
        <v>89</v>
      </c>
      <c r="O81" s="25">
        <v>7900.32</v>
      </c>
    </row>
    <row r="82" spans="1:15" ht="15">
      <c r="A82" s="24">
        <f t="shared" si="1"/>
        <v>79</v>
      </c>
      <c r="B82" s="19">
        <v>1730</v>
      </c>
      <c r="C82" s="18" t="s">
        <v>7</v>
      </c>
      <c r="D82" s="20" t="s">
        <v>188</v>
      </c>
      <c r="E82" s="26" t="s">
        <v>109</v>
      </c>
      <c r="F82" s="18">
        <v>148</v>
      </c>
      <c r="G82" s="21" t="s">
        <v>110</v>
      </c>
      <c r="H82" s="18" t="s">
        <v>8</v>
      </c>
      <c r="I82" s="18"/>
      <c r="J82" s="21"/>
      <c r="K82" s="22">
        <v>4200</v>
      </c>
      <c r="L82" s="23">
        <v>2396.9818</v>
      </c>
      <c r="M82" s="24"/>
      <c r="N82" s="18" t="s">
        <v>89</v>
      </c>
      <c r="O82" s="25">
        <v>24808.76</v>
      </c>
    </row>
    <row r="83" spans="1:15" ht="27">
      <c r="A83" s="24">
        <f t="shared" si="1"/>
        <v>80</v>
      </c>
      <c r="B83" s="19">
        <v>1746</v>
      </c>
      <c r="C83" s="18" t="s">
        <v>7</v>
      </c>
      <c r="D83" s="20" t="s">
        <v>188</v>
      </c>
      <c r="E83" s="26" t="s">
        <v>111</v>
      </c>
      <c r="F83" s="18">
        <v>148</v>
      </c>
      <c r="G83" s="21" t="s">
        <v>112</v>
      </c>
      <c r="H83" s="18" t="s">
        <v>8</v>
      </c>
      <c r="I83" s="18"/>
      <c r="J83" s="21"/>
      <c r="K83" s="22">
        <v>5800</v>
      </c>
      <c r="L83" s="23">
        <v>2283.2101</v>
      </c>
      <c r="M83" s="24"/>
      <c r="N83" s="18" t="s">
        <v>9</v>
      </c>
      <c r="O83" s="25">
        <v>2625.69</v>
      </c>
    </row>
    <row r="84" spans="1:15" ht="27">
      <c r="A84" s="24">
        <f t="shared" si="1"/>
        <v>81</v>
      </c>
      <c r="B84" s="19">
        <v>1749</v>
      </c>
      <c r="C84" s="18" t="s">
        <v>7</v>
      </c>
      <c r="D84" s="20" t="s">
        <v>188</v>
      </c>
      <c r="E84" s="26" t="s">
        <v>172</v>
      </c>
      <c r="F84" s="18">
        <v>148</v>
      </c>
      <c r="G84" s="21" t="s">
        <v>113</v>
      </c>
      <c r="H84" s="18" t="s">
        <v>8</v>
      </c>
      <c r="I84" s="18"/>
      <c r="J84" s="21"/>
      <c r="K84" s="22">
        <v>5700</v>
      </c>
      <c r="L84" s="23">
        <v>278.6003</v>
      </c>
      <c r="M84" s="24"/>
      <c r="N84" s="18" t="s">
        <v>89</v>
      </c>
      <c r="O84" s="25">
        <v>2883.51</v>
      </c>
    </row>
    <row r="85" spans="1:15" ht="15">
      <c r="A85" s="24">
        <f t="shared" si="1"/>
        <v>82</v>
      </c>
      <c r="B85" s="19">
        <v>1750</v>
      </c>
      <c r="C85" s="18" t="s">
        <v>7</v>
      </c>
      <c r="D85" s="20" t="s">
        <v>188</v>
      </c>
      <c r="E85" s="26" t="s">
        <v>173</v>
      </c>
      <c r="F85" s="18">
        <v>148</v>
      </c>
      <c r="G85" s="21" t="s">
        <v>114</v>
      </c>
      <c r="H85" s="18" t="s">
        <v>8</v>
      </c>
      <c r="I85" s="18"/>
      <c r="J85" s="21"/>
      <c r="K85" s="22">
        <v>2900</v>
      </c>
      <c r="L85" s="23">
        <v>305.6618</v>
      </c>
      <c r="M85" s="24"/>
      <c r="N85" s="18" t="s">
        <v>89</v>
      </c>
      <c r="O85" s="25">
        <v>3163.6</v>
      </c>
    </row>
    <row r="86" spans="1:15" ht="15">
      <c r="A86" s="24">
        <f t="shared" si="1"/>
        <v>83</v>
      </c>
      <c r="B86" s="19">
        <v>1752</v>
      </c>
      <c r="C86" s="18" t="s">
        <v>7</v>
      </c>
      <c r="D86" s="20" t="s">
        <v>188</v>
      </c>
      <c r="E86" s="26" t="s">
        <v>174</v>
      </c>
      <c r="F86" s="18">
        <v>148</v>
      </c>
      <c r="G86" s="21" t="s">
        <v>115</v>
      </c>
      <c r="H86" s="18" t="s">
        <v>8</v>
      </c>
      <c r="I86" s="18"/>
      <c r="J86" s="21"/>
      <c r="K86" s="22">
        <v>5800</v>
      </c>
      <c r="L86" s="23">
        <v>1364.1767</v>
      </c>
      <c r="M86" s="24"/>
      <c r="N86" s="18" t="s">
        <v>89</v>
      </c>
      <c r="O86" s="25">
        <v>14119.23</v>
      </c>
    </row>
    <row r="87" spans="1:15" ht="27">
      <c r="A87" s="24">
        <f t="shared" si="1"/>
        <v>84</v>
      </c>
      <c r="B87" s="30">
        <v>1271</v>
      </c>
      <c r="C87" s="18" t="s">
        <v>7</v>
      </c>
      <c r="D87" s="20" t="s">
        <v>119</v>
      </c>
      <c r="E87" s="26" t="s">
        <v>175</v>
      </c>
      <c r="F87" s="18">
        <v>144</v>
      </c>
      <c r="G87" s="21" t="s">
        <v>120</v>
      </c>
      <c r="H87" s="18" t="s">
        <v>8</v>
      </c>
      <c r="I87" s="18"/>
      <c r="J87" s="21"/>
      <c r="K87" s="22">
        <v>3200</v>
      </c>
      <c r="L87" s="23">
        <v>3199.9801</v>
      </c>
      <c r="M87" s="24">
        <v>147</v>
      </c>
      <c r="N87" s="21" t="s">
        <v>121</v>
      </c>
      <c r="O87" s="25">
        <v>31556.56</v>
      </c>
    </row>
    <row r="88" spans="1:15" ht="27">
      <c r="A88" s="24">
        <f t="shared" si="1"/>
        <v>85</v>
      </c>
      <c r="B88" s="37">
        <v>3800</v>
      </c>
      <c r="C88" s="18" t="s">
        <v>7</v>
      </c>
      <c r="D88" s="20" t="s">
        <v>183</v>
      </c>
      <c r="E88" s="26" t="s">
        <v>184</v>
      </c>
      <c r="F88" s="18"/>
      <c r="G88" s="21" t="s">
        <v>185</v>
      </c>
      <c r="H88" s="21" t="s">
        <v>186</v>
      </c>
      <c r="I88" s="18">
        <v>70921</v>
      </c>
      <c r="J88" s="21">
        <v>70921</v>
      </c>
      <c r="K88" s="22">
        <v>79388</v>
      </c>
      <c r="L88" s="23">
        <v>21890.26</v>
      </c>
      <c r="M88" s="24"/>
      <c r="N88" s="21" t="s">
        <v>89</v>
      </c>
      <c r="O88" s="25">
        <v>226564.19</v>
      </c>
    </row>
    <row r="89" spans="1:15" ht="15.75" thickBot="1">
      <c r="A89" s="40" t="s">
        <v>118</v>
      </c>
      <c r="B89" s="41"/>
      <c r="C89" s="41"/>
      <c r="D89" s="41"/>
      <c r="E89" s="41"/>
      <c r="F89" s="41"/>
      <c r="G89" s="41"/>
      <c r="H89" s="41"/>
      <c r="I89" s="41"/>
      <c r="J89" s="41"/>
      <c r="K89" s="42"/>
      <c r="L89" s="32">
        <f>SUM(L4:L88)</f>
        <v>163829.45799999998</v>
      </c>
      <c r="M89" s="32">
        <f>SUM(M4:M88)</f>
        <v>147</v>
      </c>
      <c r="N89" s="31"/>
      <c r="O89" s="33">
        <f>SUM(O4:O88)</f>
        <v>1023713.5599999998</v>
      </c>
    </row>
    <row r="91" ht="15">
      <c r="O91" s="5"/>
    </row>
    <row r="92" ht="15">
      <c r="O92" s="5"/>
    </row>
  </sheetData>
  <sheetProtection/>
  <autoFilter ref="C3:N89"/>
  <mergeCells count="2">
    <mergeCell ref="A1:O1"/>
    <mergeCell ref="A89:K89"/>
  </mergeCells>
  <printOptions horizontalCentered="1"/>
  <pageMargins left="0" right="0" top="0.511811023622047" bottom="0.511811023622047" header="0.511811023622047" footer="0.511811023622047"/>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SEARCHLTD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valerica.dinu</dc:creator>
  <cp:keywords/>
  <dc:description/>
  <cp:lastModifiedBy>Administrator</cp:lastModifiedBy>
  <cp:lastPrinted>2017-02-23T11:07:19Z</cp:lastPrinted>
  <dcterms:created xsi:type="dcterms:W3CDTF">2013-01-22T09:28:47Z</dcterms:created>
  <dcterms:modified xsi:type="dcterms:W3CDTF">2017-03-17T08:16:56Z</dcterms:modified>
  <cp:category/>
  <cp:version/>
  <cp:contentType/>
  <cp:contentStatus/>
</cp:coreProperties>
</file>